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erstdk.sharepoint.com/sites/Bogfringsloven-Udmntning/Delte dokumenter/Kontrol af anmeldelser/1. Skabeloner til kontrol af anmeldelser/"/>
    </mc:Choice>
  </mc:AlternateContent>
  <xr:revisionPtr revIDLastSave="158" documentId="8_{ACE8366B-5C28-448B-97E1-F75EA1A14A7B}" xr6:coauthVersionLast="47" xr6:coauthVersionMax="47" xr10:uidLastSave="{677C4684-0B11-4D9E-A205-1D91B4C75C13}"/>
  <bookViews>
    <workbookView xWindow="-120" yWindow="-120" windowWidth="29040" windowHeight="15840" xr2:uid="{C162DA33-91CC-4FCE-8A46-4DAEED812CDA}"/>
  </bookViews>
  <sheets>
    <sheet name="Front page" sheetId="6" r:id="rId1"/>
    <sheet name="Requirements for registration" sheetId="4" r:id="rId2"/>
    <sheet name="Main requirement no. 1" sheetId="1" r:id="rId3"/>
    <sheet name="Main requirement no. 2" sheetId="2" r:id="rId4"/>
    <sheet name="Main requirement no. 3" sheetId="3" r:id="rId5"/>
    <sheet name="Status" sheetId="5" state="hidden" r:id="rId6"/>
  </sheets>
  <definedNames>
    <definedName name="_GoBack">'Main requirement no. 1'!$A$6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5" l="1"/>
  <c r="D8" i="5"/>
  <c r="D7" i="5"/>
  <c r="B9" i="5"/>
  <c r="B8" i="5"/>
  <c r="B7" i="5"/>
  <c r="B6" i="5" s="1"/>
  <c r="E11" i="5"/>
  <c r="D10" i="5"/>
  <c r="D6" i="5"/>
  <c r="D5" i="5"/>
  <c r="D4" i="5"/>
  <c r="C4" i="5"/>
  <c r="B4" i="5"/>
  <c r="C10" i="5"/>
  <c r="C6" i="5"/>
  <c r="C5" i="5"/>
  <c r="B10" i="5"/>
  <c r="B5" i="5"/>
  <c r="B13" i="5" l="1"/>
  <c r="C11" i="5"/>
  <c r="B11" i="5"/>
  <c r="D11" i="5"/>
</calcChain>
</file>

<file path=xl/sharedStrings.xml><?xml version="1.0" encoding="utf-8"?>
<sst xmlns="http://schemas.openxmlformats.org/spreadsheetml/2006/main" count="802" uniqueCount="341">
  <si>
    <t>Erhvervsstyrelsens felter til dokumentation af kontrollen med digitale standardbogføringsystemer</t>
  </si>
  <si>
    <t>Afgørelse</t>
  </si>
  <si>
    <t>§</t>
  </si>
  <si>
    <t>Sagsbehandler</t>
  </si>
  <si>
    <t>Vejledning til sagsbehandlere</t>
  </si>
  <si>
    <t>Sagsbehandler bemærkninger</t>
  </si>
  <si>
    <t>Anmodning om yderligere oplysninger</t>
  </si>
  <si>
    <t>Godkendt</t>
  </si>
  <si>
    <t>Ikke godkendt (begrundelse)</t>
  </si>
  <si>
    <t>Tjek om alt dette er korrekt og vedlagt</t>
  </si>
  <si>
    <t xml:space="preserve">E-mail </t>
  </si>
  <si>
    <t>Tjek om det overholder kriterierne for navngivning, fx om det tydeligt adskiller sig fra andre systemnavne eller om der er gengangere</t>
  </si>
  <si>
    <t>-</t>
  </si>
  <si>
    <t>Kan være ikke relevant, hvis der ikke er udvidelser/moduler</t>
  </si>
  <si>
    <t>Hvis der ikke er medsendt en revisorerklæring efter ISEA 3000 eller 3402, eller certificering efter ISO/IEC 27001 - skal der være en risikovurdering.</t>
  </si>
  <si>
    <t>Udbyderens dokumentationsmetode</t>
  </si>
  <si>
    <t>Dokumentationshenvisning</t>
  </si>
  <si>
    <t>5.3</t>
  </si>
  <si>
    <t>6.2</t>
  </si>
  <si>
    <t>5.3/6.2</t>
  </si>
  <si>
    <t>6.1-2</t>
  </si>
  <si>
    <t>11.5</t>
  </si>
  <si>
    <t>9.2</t>
  </si>
  <si>
    <t>Backup </t>
  </si>
  <si>
    <t>Vi ønsker kun et eksempel, fx deres standard eller skabelon</t>
  </si>
  <si>
    <t>9.4</t>
  </si>
  <si>
    <t>Kun hvis de har indgået sådan aftale. Dette gælder altid for hybridsystemer.</t>
  </si>
  <si>
    <t>9.3</t>
  </si>
  <si>
    <t>4. Hensynet til at beskytte data og sikre korrekt behandling af data medfører, at risikovurderingen navnlig skal tage hensyn til relevante risici for (se også punkt 5):</t>
  </si>
  <si>
    <r>
      <rPr>
        <b/>
        <sz val="11"/>
        <color rgb="FF000000"/>
        <rFont val="Calibri"/>
        <family val="2"/>
      </rPr>
      <t>Kun relevant hvis der IKKE er erklæringer/certifikater</t>
    </r>
    <r>
      <rPr>
        <sz val="11"/>
        <color rgb="FF000000"/>
        <rFont val="Calibri"/>
        <family val="2"/>
      </rPr>
      <t xml:space="preserve"> - Præcicere hvad en konsulent skal kontrollere og hvad de skal give os.</t>
    </r>
  </si>
  <si>
    <t>Evaluering af risikovurderingen</t>
  </si>
  <si>
    <t>10.1</t>
  </si>
  <si>
    <t>10.2</t>
  </si>
  <si>
    <t>10.3</t>
  </si>
  <si>
    <t>10.4</t>
  </si>
  <si>
    <t>10.5</t>
  </si>
  <si>
    <t>10.6</t>
  </si>
  <si>
    <t>10.7</t>
  </si>
  <si>
    <t>Oversigt over opfyldte krav til brug for afgørelse</t>
  </si>
  <si>
    <t>Godkendte krav</t>
  </si>
  <si>
    <t>Ikke godkendte krav</t>
  </si>
  <si>
    <t>Anmodning om oplysninger</t>
  </si>
  <si>
    <t>Hovedkrav 1</t>
  </si>
  <si>
    <t>Hovedkrav 2</t>
  </si>
  <si>
    <t>- Erklæring/certificering</t>
  </si>
  <si>
    <t>Hovedkrav 3</t>
  </si>
  <si>
    <t/>
  </si>
  <si>
    <t>Krav til anmeldelse</t>
  </si>
  <si>
    <t>Opfyldelse af krav i %</t>
  </si>
  <si>
    <t>Antal krav i alt</t>
  </si>
  <si>
    <t>Total</t>
  </si>
  <si>
    <t>Krav til afsendelse og modtagelse:
CVR
GLN/EAN
SE
P-nummer</t>
  </si>
  <si>
    <t>Minimumskravet er EN af de 3 funktioner, vi er ligeglade med hvilken en.</t>
  </si>
  <si>
    <t>Udbyderen skal anskueliggøre at de understøtter funktionen fx ved bilagshenvisning som skærmdumps.</t>
  </si>
  <si>
    <t>Minimumskravet er at udbyderen er i stand til at lave en header-fil i SAF-T format, yderligere data er optional. Filen skal kunne eksporteres og importeres i systemet.</t>
  </si>
  <si>
    <t>Vil gerne se en CSV fil som deres system har genereret. Evt. teste den.</t>
  </si>
  <si>
    <t>Respons fra moms-indberetningsløsning, kan de sende til test-server, kan de sende til produktionsmiljøet.</t>
  </si>
  <si>
    <t>Ændringer eller sletning skal som udgangspunkt ske ved rettelsesposteringer. Dog kan vi tillade at fx ændringer i posteringstekst kan ske ved logning af før, efter og udført af og tidspunkt, som sikrer offentlig myndighed adgang til at se ændringerne, som en del af kontrolsporet eller regnskabsmaterialet.</t>
  </si>
  <si>
    <t>Udbyderen skal anskueliggøre at de understøtter funktionen fx ved udførlig beskrivelse</t>
  </si>
  <si>
    <t>Tjek sprog</t>
  </si>
  <si>
    <t>Krydstjek med anmeldelsesblanketten</t>
  </si>
  <si>
    <t>Medmindre alt er anført i skabelonen, tjek om dokumenter er medsendt.</t>
  </si>
  <si>
    <t>Tjek at navnet ikke kan forveksles med andre bogføringssystemer.
Udbyderens andre systemer, samt konkurrerende</t>
  </si>
  <si>
    <t>Tjek om det er vedlagt. Indhold kontrolleres andet steds.</t>
  </si>
  <si>
    <t>Kontroller at erklæringen omhandler bogføringssystemet og at der ikke er taget forbehold.</t>
  </si>
  <si>
    <t>Hvis der er medsendt erklæring, gennemgå databehandleraftale</t>
  </si>
  <si>
    <t>- Databehandleraftale</t>
  </si>
  <si>
    <t>- Udbyders aftale med 3. part</t>
  </si>
  <si>
    <t>Hvis foreligger: Gennemgå udbyders aftale med 3. part</t>
  </si>
  <si>
    <t>Har de aftaler med 3. part, skal de vedlægges. Indhold kontrolleres andet steds.</t>
  </si>
  <si>
    <t>Er det vedlagt? Kan efterspørges</t>
  </si>
  <si>
    <t>Kontroller om det er vedlagt, gennemgåes andet steds.</t>
  </si>
  <si>
    <t>(1)</t>
  </si>
  <si>
    <t>The purpose of this document:</t>
  </si>
  <si>
    <t>The purpose of this document is to make it more manageable to describe and document the requirements for digital standard bookkeeping systems. The Bookkeeping Act sets a number of requirements for digital standard bookkeeping systems further specified in the Executive order on requirements for digital standard bookkeeping systems and Executive order on notification and registration of digital standard bookkeeping systems.
In the respective tabs you will find a number of checklists of the requirements that you can use in relation to your notification.
The checklists can be used to indicate whether the relevant requirement has been met, and to refer to further descriptions/explanatory material and documentation. Remember to provide precise references to the attachments, such as appendix name and/or number, possibly page numbers so that the appendices can be easily found.</t>
  </si>
  <si>
    <t>The Bookkeeping Act sets a number of requirements for digital standard bookkeeping systems, they are listed in the tabs as so-called main requirements:</t>
  </si>
  <si>
    <t>§ 15, no. 1</t>
  </si>
  <si>
    <t>Support a continuous registration of the company's transactions with the indication of appendices for each registration and safe storage of registrations and appendices for five years.</t>
  </si>
  <si>
    <t>§ 15, no. 2</t>
  </si>
  <si>
    <t>Meet recognised standards for IT security, including for user and access management, and ensure automatic backup of records and appendixes.</t>
  </si>
  <si>
    <t>§ 15, no. 3</t>
  </si>
  <si>
    <t>Support the automatisation of administrative processes, including the automatic sending and receiving of e-invoices and the possibility of entering in accordance with a public standard chart of accounts in registered accounting systems.</t>
  </si>
  <si>
    <t>The requirements in the Bookkeeping Act are further specified in the Executive order on notification and registration of digital standard bookkeeping systems and the Executive order on requirements. The checklists in the tabs can help you ensure that you get through all the requirements for your accounting system and the notification, and can be attached to the notification via virk.dk</t>
  </si>
  <si>
    <t>The requirements for notification below follow from the Executive Order on notification and registration of digital standard accounting systems (Executive order no. 98 of 26/01/2023)</t>
  </si>
  <si>
    <t>Information and documentation.</t>
  </si>
  <si>
    <t xml:space="preserve">When you apply through Virk.dk, you will be required to provide the following information: </t>
  </si>
  <si>
    <t>Check</t>
  </si>
  <si>
    <t>Information about the provider, required on virk.dk:</t>
  </si>
  <si>
    <t>Name</t>
  </si>
  <si>
    <t>8, par. 1, no. 1</t>
  </si>
  <si>
    <t>CVR number/foreign registration number</t>
  </si>
  <si>
    <t>Address</t>
  </si>
  <si>
    <t>8, par. 1, no. 2</t>
  </si>
  <si>
    <t>Name of contactperson at the provider</t>
  </si>
  <si>
    <t>8, par. 1, no. 3</t>
  </si>
  <si>
    <t>Language:</t>
  </si>
  <si>
    <t>Danish, norwegian, swedish or english</t>
  </si>
  <si>
    <t>3, par. 2</t>
  </si>
  <si>
    <t>Information about the system:</t>
  </si>
  <si>
    <t>Name of the bookkeepingsystem</t>
  </si>
  <si>
    <t>8, par. 1, no. 4</t>
  </si>
  <si>
    <t>- The name of the bookkeeping system will appear in the published list of registered digital standard bookkeeping systems. To be registered, a digital standard bookkeeping system must have a name or designation that clearly distinguishes it from any other bookkeeping systems marketed by the same provider, including bookkeeping systems that are not registered. In addition, the name must not infringe the copyright or intellectual property rights of others.</t>
  </si>
  <si>
    <t>Answer</t>
  </si>
  <si>
    <t>Cloud-based or hybrid bookkeepingsystem</t>
  </si>
  <si>
    <t>8, par. 1, no. 5</t>
  </si>
  <si>
    <t>Contains modules or addons</t>
  </si>
  <si>
    <t>8, par. 1, no. 6</t>
  </si>
  <si>
    <t>Yes/No, possibly short description</t>
  </si>
  <si>
    <t>Name and CVR number/foreign registration number of the company, which stores registrations and receipts or incremetal backup copies of these.</t>
  </si>
  <si>
    <t>8, par. 1, no. 7</t>
  </si>
  <si>
    <t>Company name, CVR/Foreign registration no.</t>
  </si>
  <si>
    <t>All required documents:</t>
  </si>
  <si>
    <t>Description of fulfilment of § 15 (system requirements), Executive order on requirements.</t>
  </si>
  <si>
    <t>8, par. 2, no. 1</t>
  </si>
  <si>
    <t>Description of how modules and addons fulfil relevent requirements</t>
  </si>
  <si>
    <t>8, par. 2, no. 2</t>
  </si>
  <si>
    <r>
      <t xml:space="preserve">Description of fulfilment of § 9:
</t>
    </r>
    <r>
      <rPr>
        <i/>
        <sz val="9"/>
        <color theme="1"/>
        <rFont val="Calibri"/>
        <family val="2"/>
        <scheme val="minor"/>
      </rPr>
      <t>Subsection 1. In order to be registered, a digital standard bookkeeping system must have a name or designation that clearly distinguishes it from any other bookkeeping systems marketed by the same provider and which are not registered. 
Subsection 2. If the digital standard bookkeeping system gives a company the ability to opt for a third party's systems which are not part of the bookkeeping system, pursuant to the agreement with the supplier, the system must clearly indicate that such systems are not covered by the registered bookkeeping system.</t>
    </r>
  </si>
  <si>
    <t>8, par. 2, no. 3</t>
  </si>
  <si>
    <t>Providers data processing agreement</t>
  </si>
  <si>
    <t>8, par. 2, no. 4</t>
  </si>
  <si>
    <t>Providers agreement with a 3rd party, which stores bookkept transactions/receipts, or incremental backup copies in hybrid digital standard bookkeeping systems.</t>
  </si>
  <si>
    <t>8, par. 2, no. 5</t>
  </si>
  <si>
    <t>Temporary user access attached:</t>
  </si>
  <si>
    <t>We, The Danish Business Authority, can at any point ask for a temporary user access for testing purpose.</t>
  </si>
  <si>
    <t>8, par. 3</t>
  </si>
  <si>
    <t>IT-security:</t>
  </si>
  <si>
    <t>The system has a high IT-securitylevel if it has one/multiple of the following:</t>
  </si>
  <si>
    <t>13, par. 1</t>
  </si>
  <si>
    <r>
      <t>-</t>
    </r>
    <r>
      <rPr>
        <sz val="7"/>
        <color theme="1"/>
        <rFont val="Times New Roman"/>
        <family val="1"/>
      </rPr>
      <t xml:space="preserve">          </t>
    </r>
    <r>
      <rPr>
        <sz val="11"/>
        <color theme="1"/>
        <rFont val="Calibri"/>
        <family val="2"/>
        <scheme val="minor"/>
      </rPr>
      <t>Auditor's statement of assurance according to  ISAE 3000 or 3402</t>
    </r>
  </si>
  <si>
    <t>13, par. 2</t>
  </si>
  <si>
    <r>
      <t>-</t>
    </r>
    <r>
      <rPr>
        <sz val="7"/>
        <color theme="1"/>
        <rFont val="Times New Roman"/>
        <family val="1"/>
      </rPr>
      <t xml:space="preserve">          </t>
    </r>
    <r>
      <rPr>
        <sz val="11"/>
        <color theme="1"/>
        <rFont val="Calibri"/>
        <family val="2"/>
        <scheme val="minor"/>
      </rPr>
      <t>Certification according to ISO/IEC 27001</t>
    </r>
  </si>
  <si>
    <r>
      <t>-</t>
    </r>
    <r>
      <rPr>
        <sz val="7"/>
        <color theme="1"/>
        <rFont val="Times New Roman"/>
        <family val="1"/>
      </rPr>
      <t>      </t>
    </r>
    <r>
      <rPr>
        <sz val="11"/>
        <color theme="1"/>
        <rFont val="Calibri"/>
        <family val="2"/>
        <scheme val="minor"/>
      </rPr>
      <t xml:space="preserve">  </t>
    </r>
    <r>
      <rPr>
        <sz val="11"/>
        <color theme="1"/>
        <rFont val="Calibri"/>
        <family val="2"/>
        <scheme val="minor"/>
      </rPr>
      <t>Other certificates/declarations or labels of relevance</t>
    </r>
  </si>
  <si>
    <t>Securitylevel is based upon a risk assesment</t>
  </si>
  <si>
    <t>Specify whether cloud-based, hybrid or both</t>
  </si>
  <si>
    <r>
      <t xml:space="preserve">If one or more of: Auditor's statement of assurance according to ISAE 3000 or 3402 (ISAE 3000 MUST be about the system), Certification according to ISO/IEC 27001 is present, main requirement 2 can be skipped as this will be fulfilled. (See markings with </t>
    </r>
    <r>
      <rPr>
        <b/>
        <sz val="11"/>
        <color theme="9"/>
        <rFont val="Calibri"/>
        <family val="2"/>
        <scheme val="minor"/>
      </rPr>
      <t>green</t>
    </r>
    <r>
      <rPr>
        <b/>
        <sz val="11"/>
        <color rgb="FFFF0000"/>
        <rFont val="Calibri"/>
        <family val="2"/>
        <scheme val="minor"/>
      </rPr>
      <t>)</t>
    </r>
  </si>
  <si>
    <t>The requirements below follow from the Executive Order on requirements for digital standard bookkeeping systems (Executive order no. 97 of 26/01/2023)</t>
  </si>
  <si>
    <t>Requirements related to registration of transactions and storage of registrations and receipts.</t>
  </si>
  <si>
    <t>To ease the registration process, we kindly ask you to fill in each cell with Description and Reference to documentation/attachment if there are comments to Fulfilled Yes/No. (Especially if you answer no)
The more precise you are, the easier it will be for us to ask concrete questions for clarification or to approve the notification and registration. 
Please make as precise references as possible, e.g page numbers - website material will NOT be approved as documentation.</t>
  </si>
  <si>
    <t>1. Information regarding registration of the company's transactions.</t>
  </si>
  <si>
    <t>The standard digital bookkeeping system must contain fields for the company to provide information on the following matters when recording each individual transaction:</t>
  </si>
  <si>
    <t>Requirements</t>
  </si>
  <si>
    <t>Executive order no. 97</t>
  </si>
  <si>
    <t>Instructions</t>
  </si>
  <si>
    <t>Fulfilled Yes/No</t>
  </si>
  <si>
    <t>Description</t>
  </si>
  <si>
    <t>Reference to documentation/attachment</t>
  </si>
  <si>
    <t>Examples of documentation</t>
  </si>
  <si>
    <t>Transaction date (e.g. payment date, purchase date, etc.)</t>
  </si>
  <si>
    <t>Annex 1, 1, a</t>
  </si>
  <si>
    <t>User manual, screen dumps, detailed description</t>
  </si>
  <si>
    <t>Amount</t>
  </si>
  <si>
    <t>Annex 1, 1, b</t>
  </si>
  <si>
    <t>Receipt number</t>
  </si>
  <si>
    <t>Annex 1, 1, c</t>
  </si>
  <si>
    <t>Transaction text</t>
  </si>
  <si>
    <t>Annex 1, 1, d</t>
  </si>
  <si>
    <t>Exchange rate on the day of the transaction or other conversion factor if registration is made in a currency other than DKK.</t>
  </si>
  <si>
    <t>Annex 1, 1, e</t>
  </si>
  <si>
    <t>2. Ensuring audit trails for the company's recorded transactions.</t>
  </si>
  <si>
    <t>The digital standard bookkeeping system must ensure:</t>
  </si>
  <si>
    <t>That the system assigns a registration date for each recorded transaction.</t>
  </si>
  <si>
    <t>Annex 1, 2, a</t>
  </si>
  <si>
    <t>That the system assigns a consecutive transaction number or ID for each recorded transaction.</t>
  </si>
  <si>
    <t>Annex 1, 2, b</t>
  </si>
  <si>
    <t>That the system assigns initials or similar to the person who has recorded a transaction.</t>
  </si>
  <si>
    <t>Annex 1, 2, c</t>
  </si>
  <si>
    <t>That the system saves changes to the recording, e.g. in that incorrect entries must be corrected with new entries.</t>
  </si>
  <si>
    <t>Annex 1, 2, d</t>
  </si>
  <si>
    <t>That recorded transactions cannot be changed, backdated or deleted.</t>
  </si>
  <si>
    <t>Annex 1, 2, e</t>
  </si>
  <si>
    <t>3. Storage of receipts covered by section 3.</t>
  </si>
  <si>
    <t>The digital standard bookkeeping system must support the storage of receipts covered by § 3 which document the company's recorded purchase and sale transactions:</t>
  </si>
  <si>
    <t>Receipts relating to purchase transactions can be stored digitally in the system.</t>
  </si>
  <si>
    <t>Annex 1, 3, a</t>
  </si>
  <si>
    <t>Receipts relating to sales transactions are either automatically generated in the system and stored digitally or can be stored digitally in the system, e.g. as an image or a scanned file.</t>
  </si>
  <si>
    <t>Annex 1, 3, b</t>
  </si>
  <si>
    <t>4. Storage of the company's recorded transactions and receipts covered by § 3 for 5 years.</t>
  </si>
  <si>
    <t>The digital standard bookkeeping system must support the storage of the company´s recorded transactions and receipts covered by § 3 for 5 years from the end of the financial year the material concerns. 
For hybrid digital standard bookkeeping systems the duty to support the storage mentioned only applies to the copy of the transactions and receipts.</t>
  </si>
  <si>
    <t>Annex 1, 4</t>
  </si>
  <si>
    <t>Detailed description</t>
  </si>
  <si>
    <t>The digital standard bookkeeping system must support:</t>
  </si>
  <si>
    <t>That recorded transactions are preserved so that they cannot be changed, backdated or deleted by the company.</t>
  </si>
  <si>
    <t>Annex 1, 4, a</t>
  </si>
  <si>
    <t>That all recorded transactions are stored in a structured and machine-readable format for 5 years from the end of the financial year the recorded transaction relates to, regardless of any termination of customer relations with the company or the company's bankruptcy or forced dissolution.</t>
  </si>
  <si>
    <t>Annex 1, 4, b</t>
  </si>
  <si>
    <t>That all receipts covered by section 3 are kept for 5 years from the end of the financial year that the receipt concerns, regardless of any termination of customer relations with the company or the company's bankruptcy or forced dissolution.</t>
  </si>
  <si>
    <t>Annex 1, 4, c</t>
  </si>
  <si>
    <t>That encrypted bookkeeping data can be decrypted into a structured and machine-readable format and that encrypted receipts covered by section 3 can be decrypted into a readable format.</t>
  </si>
  <si>
    <t>Annex 1, 4, d</t>
  </si>
  <si>
    <t>The requirements below follow from the Executive Order on requirements for digital standard bookkeeping systems 
(Executive order no. 97 of 26/01/2023)</t>
  </si>
  <si>
    <t>Requirements regarding IT-security and risk assesment</t>
  </si>
  <si>
    <t>If one or more of: Auditor's statement of assurance according to ISAE 3000 or 3402 (ISAE 3000 MUST be about the system), Certification according to ISO/IEC 27001 is present, main requirement 2 can be skipped as this will be fulfilled.</t>
  </si>
  <si>
    <t>1. Appropriate technical and organisational IT security measures must, at a minimum, include:</t>
  </si>
  <si>
    <t>Network security</t>
  </si>
  <si>
    <t>§ 8, par. 4, no. 1</t>
  </si>
  <si>
    <t>Access control</t>
  </si>
  <si>
    <t>§ 8, par. 4, no. 2</t>
  </si>
  <si>
    <t>Supplier management</t>
  </si>
  <si>
    <t>§ 8, par. 4, no. 3</t>
  </si>
  <si>
    <t>§ 8, par. 4, no. 4</t>
  </si>
  <si>
    <t>Logging </t>
  </si>
  <si>
    <t>§ 8, par. 4, no. 5</t>
  </si>
  <si>
    <t>Preparedness and restoration</t>
  </si>
  <si>
    <t>§ 8, par. 4, no. 6</t>
  </si>
  <si>
    <t>Data protection</t>
  </si>
  <si>
    <t>§ 8, par. 4, no. 7</t>
  </si>
  <si>
    <t>If a provider of a digital standard bookkeeping system uses a third party to store recorded transactions and receipts as documentation or to store a backup copy thereof, the provider must, by agreement with the relevant third party, ensure that appropriate technical and organisational measures IT security measures are also carried out to a relevant extent, cf. subsection 1, by the respective third parties.</t>
  </si>
  <si>
    <t>§ 8, par. 6</t>
  </si>
  <si>
    <t>2. Documents regarding data processing:</t>
  </si>
  <si>
    <t>The provider's data processing agreement, cf. Art. 28 (3), of the General Data Protection Regulation.</t>
  </si>
  <si>
    <t>§ 8, par. 2, no. 4</t>
  </si>
  <si>
    <t>Copy of standard/template of data processing agreement</t>
  </si>
  <si>
    <t>The provider's agreement with a third party that stores recorded transactions and receipts or that stores a backup copy thereof in hybrid digital standard bookkeeping systems.</t>
  </si>
  <si>
    <t>§ 8, par. 2, no. 5</t>
  </si>
  <si>
    <t>Copy of agreement</t>
  </si>
  <si>
    <t>3. In regards to fulfilling the requirements on high IT-securitylevel, a provider of a digital standard bookkeeping system must carry out a risk assessment (refer to key point 4):</t>
  </si>
  <si>
    <t>Executive order no. 98</t>
  </si>
  <si>
    <t>The assessment must include the risk of loss of accessibility, authenticity, integrity and confidentiality in the digital standard bookkeeping system.</t>
  </si>
  <si>
    <t>§ 8, par. 2</t>
  </si>
  <si>
    <t>The assessment must take into account any third parties.</t>
  </si>
  <si>
    <t>The assessment must be continuously updated in the event of changes to the threat status.</t>
  </si>
  <si>
    <t>The risk assesment must include a consequence- and a vulnerability-/probability assessment.</t>
  </si>
  <si>
    <t>Relevant risks of accidental or illegal destruction, loss or other forms of lack of availability.</t>
  </si>
  <si>
    <t>§ 8, par. 3, no. 1</t>
  </si>
  <si>
    <t>Unauthorised changes and unauthorised access to or misuse of information.</t>
  </si>
  <si>
    <t>Relevant risks when processing personal data, including in particular the provider entering into a data processing agreement that meets the requirements of article 28 (3) of the General Data Protection Regulation before establishing a customer relationship.</t>
  </si>
  <si>
    <t>§ 8, par. 3, no. 2</t>
  </si>
  <si>
    <t>Auditors statement, certificate, detailed description of IT security.</t>
  </si>
  <si>
    <t>5. When the Danish Business Authority determines whether the risk assessment of a provider has covered all relevant aspects, it’s evaluation will be based on the following questions. This is a list of questions that the provider ought to consider in connection with risk assessment. However, the list
does not necessarily mean that a provider has to implement safeguards for all the areas listed. If a provider has not implemented safeguards for some of the areas listed, the explanation must lie in specific factors inherent to that provider that mean there is no need for implementing them.</t>
  </si>
  <si>
    <r>
      <rPr>
        <b/>
        <i/>
        <sz val="11"/>
        <rFont val="Calibri"/>
        <family val="2"/>
        <scheme val="minor"/>
      </rPr>
      <t>Physical s</t>
    </r>
    <r>
      <rPr>
        <b/>
        <i/>
        <sz val="11"/>
        <color theme="1"/>
        <rFont val="Calibri"/>
        <family val="2"/>
        <scheme val="minor"/>
      </rPr>
      <t>ecurity, Business Continuity and Disaster Recovery </t>
    </r>
  </si>
  <si>
    <t>Apropriate measures (reference to specific section in the risk assessment)</t>
  </si>
  <si>
    <t>Reason for deviation</t>
  </si>
  <si>
    <t>Have you ensured that backup copies are taken of the enterprise's registrations and vouchers automatically and constantly? Have you included a full backup at least once weekly and a daily incremental backup, in accordance with the executive order on requirements for digital standard bookkeeping systems?</t>
  </si>
  <si>
    <t>Will a backup copy be kept separately from the operating system (e.g. in the cloud or on a server physically separate from the operating system)?</t>
  </si>
  <si>
    <t>If backup copies are stored by a third-party, will the requirements for IT security and the provision of data be fulfilled according to the executive order on requirements?</t>
  </si>
  <si>
    <t>Are tests that backup copies are valid and can be restored performed regularly?</t>
  </si>
  <si>
    <t>Are backup copies kept confidentially and protected against unauthorised changes, damage and theft?</t>
  </si>
  <si>
    <t>Roles and rights</t>
  </si>
  <si>
    <t>Are there procedures in place to ensure segregation of duties?</t>
  </si>
  <si>
    <t>Does the bookkeeping system support two-factor approval for access to the system, including the system incorporating a backup copy?</t>
  </si>
  <si>
    <t>Is two-factor approval used to validate such things as the access of external developers and subcontractors to systems?</t>
  </si>
  <si>
    <t>Are there procedures in place to ensure revision of access for the setting up, change and deletion of users?</t>
  </si>
  <si>
    <t>Are there procedures in place to ensure review of user logs for the use of privileged rights?</t>
  </si>
  <si>
    <t>Are there training/awareness programmes for new employees?</t>
  </si>
  <si>
    <t>Risks and contingency planning</t>
  </si>
  <si>
    <t>Is a risk assessment of the bookkeeping system performed at least once annually?</t>
  </si>
  <si>
    <t>Has a contingency plan for the bookkeeping system been compiled to the relevant extent?</t>
  </si>
  <si>
    <t>Is the contingency plan tested at least once annually?</t>
  </si>
  <si>
    <t>Can an explanation be provided for how you work with security, risk and compliance with relevant rules within cyber and information security?</t>
  </si>
  <si>
    <t>Network control, remote access, incident management and regular system updates (patching)</t>
  </si>
  <si>
    <t>Do you regularly ensure that there is documentation of the way the network is constructed?</t>
  </si>
  <si>
    <t>Is there a regular and documented process for ensuring that the process has the latest updates (patches)?</t>
  </si>
  <si>
    <t>Is a completely readable copy of all bookkeeping entries and their related vouchers regularly saved at an independent third-party that fulfils the requirements for IT security?</t>
  </si>
  <si>
    <t>Has another form of secure storage of a completely readable copy of all bookkeeping entries and their related vouchers been used?</t>
  </si>
  <si>
    <t>Does your bookkeeping system register user activities in the system (log), to enable checking and documentation at a later date of who has access to what, when and how?</t>
  </si>
  <si>
    <t>Is deletion of a log in the bookkeeping system prevented?</t>
  </si>
  <si>
    <t>Have you ensured that there is a Data Processing Agreement in place that complies with Art.28 (3) of the GDPR before establishing a customer relationship?</t>
  </si>
  <si>
    <t>Development, system architecture and cyber security</t>
  </si>
  <si>
    <t>Has a description been compiled of how to help with the protection of production code such that no unauthorised changes can be made to functionality, including logs and the data system?</t>
  </si>
  <si>
    <t>Has a description been compiled of how access to the source code of the bookkeeping system?</t>
  </si>
  <si>
    <t>Can an explanation be provided for how you worked with establishing Security-by-Design?</t>
  </si>
  <si>
    <t>Do you work constantly on creating the most secure solutions possible?</t>
  </si>
  <si>
    <t>Do you ensure that subcontractors comply with the same IT security requirements as you have imposed yourselves or are obliged to comply with?</t>
  </si>
  <si>
    <t>Do you ensure that physical assets that have contained customer data are correctly erased?</t>
  </si>
  <si>
    <t>Do you ensure that access to systems, solutions etc. is only provided to authorised personnel and enterprises?</t>
  </si>
  <si>
    <t>Can you describe how change requests and system changes are documented as part of the change management process?</t>
  </si>
  <si>
    <t>Requirements for supporting the automation of administrative processes</t>
  </si>
  <si>
    <t>1. The digital standard bookkeeping system supports the automatic sending and receiving of e-invoices via Nemhandel in OIOUBL format in the following way:</t>
  </si>
  <si>
    <t>The customer can send electronic invoices in OIOUBL format.</t>
  </si>
  <si>
    <t>Annex 2, 1, a</t>
  </si>
  <si>
    <t>Response from Nemhandel's demo/test environment - certificate header.</t>
  </si>
  <si>
    <t>The customer can receive electronic invoices in OIOUBL format.</t>
  </si>
  <si>
    <t>Annex 2, 1, b</t>
  </si>
  <si>
    <t>The customer can send electronic credit notes in OIOUBL format.</t>
  </si>
  <si>
    <t>Annex 2, 1, c</t>
  </si>
  <si>
    <t>The customer can receive electronic credit notes in OIOUBL format.</t>
  </si>
  <si>
    <t>Annex 2, 1, d</t>
  </si>
  <si>
    <t>The customer can send an application response upon receipt of an electronic invoice.</t>
  </si>
  <si>
    <t>Annex 2, 1, e</t>
  </si>
  <si>
    <t>2. The digital standard bookkeeping system supports the automatic sending and receiving of e-invoices in Peppol BIS format in the following way:</t>
  </si>
  <si>
    <t>The customer can send electronic invoices in Peppol BIS format.</t>
  </si>
  <si>
    <t>Annex 2, 2, a</t>
  </si>
  <si>
    <t>Peppol certificate or contract with a subcontractor who has a certificate.</t>
  </si>
  <si>
    <t>The customer can receive electronic invoices in Peppol BIS format.</t>
  </si>
  <si>
    <t>Annex 2, 2, b</t>
  </si>
  <si>
    <t>The customer can send electronic credit notes in Peppol BIS format.</t>
  </si>
  <si>
    <t>Annex 2, 2, c</t>
  </si>
  <si>
    <t>The customer can receive electronic credit notes in Peppol BIS format.</t>
  </si>
  <si>
    <t>Annex 2, 2, d</t>
  </si>
  <si>
    <t>The customer can send a message level response upon receipt of an electronic invoice.</t>
  </si>
  <si>
    <t>Annex 2, 2, e</t>
  </si>
  <si>
    <t>The customer can send an invoice response upon receipt of an electronic invoice.</t>
  </si>
  <si>
    <t>Annex 2, 2, f</t>
  </si>
  <si>
    <t>3.1. The digital standard bookkeeping system supports the possibility of reconciling the company's bookkeeping with the company's bank account in atleast one of the following ways:</t>
  </si>
  <si>
    <t>The company importing a CSV file with bank entries into the bookkeeping system.</t>
  </si>
  <si>
    <t>Annex 2, 3, a</t>
  </si>
  <si>
    <t>The bookkeeping system automatically retrieving bank entries via integration to the company's bank.</t>
  </si>
  <si>
    <t>Annex 2, 3, b</t>
  </si>
  <si>
    <t>The bookkeeping system automatically retrieving bank entries via PSD2 services.</t>
  </si>
  <si>
    <t>Annex 2, 3, c</t>
  </si>
  <si>
    <t>3.2. The bookkeeping system supports, in addition to 3.1., the possibility of reconciling the company's bookkeeping with the company's bank account by:</t>
  </si>
  <si>
    <t>The bookkeeping system ensuring that the bank account is represented in the chart of accounts and that it can be reconciled with the loaded bank entries.</t>
  </si>
  <si>
    <t>Annex 2, 3, 2. a</t>
  </si>
  <si>
    <t>A clear difference being shown in the bookkeeping system if entered items from the bank are not reconciled.</t>
  </si>
  <si>
    <t>Annex 2, 3, 2. b</t>
  </si>
  <si>
    <t>4.1. The digital standard bookkeeping system supports the possibility of using a public standard chart of accounts:</t>
  </si>
  <si>
    <t>The company using the public standard chart of accounts directly in the bookkeeping system.</t>
  </si>
  <si>
    <t>Annex 2, 4, a</t>
  </si>
  <si>
    <t>Mapping the bookkeeping system's standard chart of accounts to the public standard chart of accounts.</t>
  </si>
  <si>
    <t>Annex 2, 4, b</t>
  </si>
  <si>
    <t>The bookkeeping system providing a tool that enables the customer to map their own chart of accounts to the common public standard chart of accounts in a simple way.</t>
  </si>
  <si>
    <t>Annex 2, 4, c</t>
  </si>
  <si>
    <t>4.2. The digital standard bookkeeping system supports the possibility of using a public standard VAT chart of accounts:</t>
  </si>
  <si>
    <t>The bookkeeping system providing a tool that enables the customer to map to standard VAT codes in a simple way.</t>
  </si>
  <si>
    <t>Annex 2, 4, 2. a</t>
  </si>
  <si>
    <t>5. The digital standard bookkeeping system supports correct bookkeeping through the bookkeeping guide or accounting guide:</t>
  </si>
  <si>
    <t>A bookkeeping wizard/assistant having been incorporated into the bookkeeping system to help the company record.</t>
  </si>
  <si>
    <t>Annex 2, 5, a</t>
  </si>
  <si>
    <t>The bookkeeping system containing accounting instructions and/or linking/referring to accounting instructions/guides from 3rd parties.</t>
  </si>
  <si>
    <t>Annex 2, 5, b</t>
  </si>
  <si>
    <t>The bookkeeping system having to support the function that users can enter an accounting guide for the individual account.</t>
  </si>
  <si>
    <t>Annex 2, 5, c</t>
  </si>
  <si>
    <t>6. The digital standard bookkeeping system supports the sharing of the company's bookkeeping data by:</t>
  </si>
  <si>
    <t>The bookkeeping system making it possible to generate a standard file, as defined by the authorities.</t>
  </si>
  <si>
    <t>Annex 2, 6, a</t>
  </si>
  <si>
    <t>The bookkeeping system exporting a standard file, as defined by the authorities, to another provider of bookkeeping systems.</t>
  </si>
  <si>
    <t>Annex 2, 6, b</t>
  </si>
  <si>
    <t>The bookkeeping system can load the information included in a standard file defined by the authorities so that it is available to the customer.</t>
  </si>
  <si>
    <t>Annex 2, 6, c</t>
  </si>
  <si>
    <t>7. The digital standard bookkeeping system supports the reporting of annual accounts and VAT by:</t>
  </si>
  <si>
    <t>The bookkeeping system creating a CSV file with the companies' bookkeeping data to Regnskab Basis or the annual accounts in XBRL or iXBRL format to Regnskab Special.</t>
  </si>
  <si>
    <t>Annex 2, 7, a</t>
  </si>
  <si>
    <t>User manual, screen dumps, detailed description, response from reporting solution</t>
  </si>
  <si>
    <t>The bookkeeping system can support the reporting of VAT via the Danish Tax Agency's VAT API.</t>
  </si>
  <si>
    <t>Annex 2, 7, b</t>
  </si>
  <si>
    <t>8. Message about registration in Nemhandelsregistrere.</t>
  </si>
  <si>
    <t>The digital standard bookkeeping system must issue a message to the system's existing customers after the system is registered with the Danish Business Authority and when new customers are registered in the system, alerting them to the possibility to be registered in the NemHandelsregisteret</t>
  </si>
  <si>
    <t>Annex 2, 8</t>
  </si>
  <si>
    <t>9. Registration functionality to Nemhandelsregistrere.</t>
  </si>
  <si>
    <t>When setting up the system or by direct message to the system's existing customers, the digital standard bookkeeping system must be able to display information about and registration functionality for the NemHandelsregisteret. Customers must be able to indicate that they wish to be registered in NemHandelsregisteret and consent to this and thus be registered therein. The approved bookkeeping system must then handle the registration of the system's customers in NemHandelsregisteret based on the standard functions and requirements in NemHandel in force at any time.</t>
  </si>
  <si>
    <t>Annex 2, 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</si>
</sst>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1"/>
      <color theme="1"/>
      <name val="Calibri"/>
      <family val="2"/>
      <scheme val="minor"/>
    </font>
    <font>
      <b/>
      <u/>
      <sz val="11"/>
      <color theme="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7"/>
      <color theme="1"/>
      <name val="Times New Roman"/>
      <family val="1"/>
    </font>
    <font>
      <u/>
      <sz val="11"/>
      <color theme="1"/>
      <name val="Calibri"/>
      <family val="2"/>
      <scheme val="minor"/>
    </font>
    <font>
      <b/>
      <i/>
      <sz val="11"/>
      <color theme="1"/>
      <name val="Calibri"/>
      <family val="2"/>
      <scheme val="minor"/>
    </font>
    <font>
      <b/>
      <i/>
      <sz val="11"/>
      <color rgb="FF000000"/>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scheme val="minor"/>
    </font>
    <font>
      <b/>
      <sz val="12"/>
      <color rgb="FF000000"/>
      <name val="Calibri"/>
      <family val="2"/>
    </font>
    <font>
      <b/>
      <sz val="11"/>
      <color rgb="FFFF0000"/>
      <name val="Calibri"/>
      <family val="2"/>
      <scheme val="minor"/>
    </font>
    <font>
      <b/>
      <sz val="14"/>
      <color theme="1"/>
      <name val="Calibri"/>
      <family val="2"/>
      <scheme val="minor"/>
    </font>
    <font>
      <i/>
      <sz val="9"/>
      <color theme="1"/>
      <name val="Calibri"/>
      <family val="2"/>
      <scheme val="minor"/>
    </font>
    <font>
      <b/>
      <sz val="11"/>
      <color theme="9"/>
      <name val="Calibri"/>
      <family val="2"/>
      <scheme val="minor"/>
    </font>
    <font>
      <sz val="9"/>
      <color rgb="FF000000"/>
      <name val="Calibri"/>
      <family val="2"/>
      <scheme val="minor"/>
    </font>
    <font>
      <sz val="11"/>
      <color theme="1"/>
      <name val="Calibri"/>
      <family val="2"/>
      <scheme val="minor"/>
    </font>
    <font>
      <b/>
      <sz val="11"/>
      <color theme="1"/>
      <name val="Calibri"/>
      <family val="2"/>
    </font>
    <font>
      <b/>
      <sz val="11"/>
      <color theme="1"/>
      <name val="Calibri"/>
      <family val="2"/>
    </font>
    <font>
      <sz val="11"/>
      <color theme="1"/>
      <name val="Calibri"/>
      <family val="2"/>
    </font>
    <font>
      <b/>
      <sz val="11"/>
      <color rgb="FF000000"/>
      <name val="Calibri"/>
      <family val="2"/>
    </font>
    <font>
      <i/>
      <sz val="10"/>
      <color theme="1"/>
      <name val="Calibri"/>
      <family val="2"/>
      <scheme val="minor"/>
    </font>
    <font>
      <b/>
      <i/>
      <sz val="1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rgb="FFD9E1F2"/>
        <bgColor rgb="FF000000"/>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s>
  <borders count="36">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top/>
      <bottom style="medium">
        <color indexed="64"/>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medium">
        <color rgb="FF000000"/>
      </right>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s>
  <cellStyleXfs count="2">
    <xf numFmtId="0" fontId="0" fillId="0" borderId="0"/>
    <xf numFmtId="9" fontId="20" fillId="0" borderId="0" applyFont="0" applyFill="0" applyBorder="0" applyAlignment="0" applyProtection="0"/>
  </cellStyleXfs>
  <cellXfs count="267">
    <xf numFmtId="0" fontId="0" fillId="0" borderId="0" xfId="0"/>
    <xf numFmtId="0" fontId="0" fillId="0" borderId="0" xfId="0" applyAlignment="1">
      <alignment vertical="center"/>
    </xf>
    <xf numFmtId="0" fontId="2" fillId="0" borderId="0" xfId="0" applyFont="1" applyAlignment="1">
      <alignment vertical="center"/>
    </xf>
    <xf numFmtId="0" fontId="1" fillId="0" borderId="0" xfId="0" applyFont="1" applyAlignment="1">
      <alignment vertical="center"/>
    </xf>
    <xf numFmtId="0" fontId="0" fillId="0" borderId="3" xfId="0" applyBorder="1" applyAlignment="1">
      <alignment vertical="center" wrapText="1"/>
    </xf>
    <xf numFmtId="0" fontId="3" fillId="0" borderId="3" xfId="0" applyFont="1" applyBorder="1" applyAlignment="1">
      <alignment vertical="center" wrapText="1"/>
    </xf>
    <xf numFmtId="0" fontId="0" fillId="0" borderId="4" xfId="0"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vertical="center" wrapText="1"/>
    </xf>
    <xf numFmtId="0" fontId="3" fillId="0" borderId="5" xfId="0" applyFont="1" applyBorder="1" applyAlignment="1">
      <alignment vertical="center" wrapText="1"/>
    </xf>
    <xf numFmtId="0" fontId="3" fillId="0" borderId="6" xfId="0" applyFont="1" applyBorder="1" applyAlignment="1">
      <alignment horizontal="center" vertical="center" wrapText="1"/>
    </xf>
    <xf numFmtId="0" fontId="1" fillId="0" borderId="0" xfId="0" applyFont="1"/>
    <xf numFmtId="0" fontId="0" fillId="0" borderId="0" xfId="0" applyAlignment="1">
      <alignment horizontal="center"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0" fillId="0" borderId="5" xfId="0" applyBorder="1"/>
    <xf numFmtId="0" fontId="0" fillId="0" borderId="3" xfId="0" applyBorder="1"/>
    <xf numFmtId="0" fontId="4" fillId="0" borderId="0" xfId="0" applyFont="1" applyAlignment="1">
      <alignment vertical="center"/>
    </xf>
    <xf numFmtId="0" fontId="1" fillId="0" borderId="3" xfId="0" applyFont="1"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wrapText="1"/>
    </xf>
    <xf numFmtId="0" fontId="4" fillId="0" borderId="0" xfId="0" applyFont="1" applyAlignment="1">
      <alignment horizontal="center" vertical="center" wrapText="1"/>
    </xf>
    <xf numFmtId="0" fontId="0" fillId="0" borderId="3" xfId="0" applyBorder="1" applyAlignment="1">
      <alignment wrapText="1"/>
    </xf>
    <xf numFmtId="0" fontId="1" fillId="0" borderId="0" xfId="0" applyFont="1" applyAlignment="1">
      <alignment horizontal="left" wrapText="1"/>
    </xf>
    <xf numFmtId="0" fontId="7" fillId="0" borderId="0" xfId="0" applyFont="1" applyAlignment="1">
      <alignment vertical="center"/>
    </xf>
    <xf numFmtId="0" fontId="5" fillId="0" borderId="4" xfId="0" applyFont="1" applyBorder="1" applyAlignment="1">
      <alignment horizontal="center" vertical="center" wrapText="1"/>
    </xf>
    <xf numFmtId="0" fontId="4" fillId="0" borderId="7" xfId="0" applyFont="1" applyBorder="1" applyAlignment="1">
      <alignment horizontal="left" vertical="center" wrapText="1"/>
    </xf>
    <xf numFmtId="0" fontId="4" fillId="0" borderId="0" xfId="0" applyFont="1" applyAlignment="1">
      <alignment horizontal="left" vertical="center" wrapText="1"/>
    </xf>
    <xf numFmtId="0" fontId="1" fillId="0" borderId="7" xfId="0" applyFont="1" applyBorder="1" applyAlignment="1">
      <alignment horizontal="left" wrapText="1"/>
    </xf>
    <xf numFmtId="0" fontId="1" fillId="0" borderId="7" xfId="0" applyFont="1" applyBorder="1" applyAlignment="1">
      <alignment horizontal="left"/>
    </xf>
    <xf numFmtId="0" fontId="1" fillId="0" borderId="0" xfId="0" applyFont="1" applyAlignment="1">
      <alignment horizontal="left"/>
    </xf>
    <xf numFmtId="0" fontId="0" fillId="0" borderId="0" xfId="0" applyAlignment="1">
      <alignment horizontal="left" vertical="center" wrapText="1"/>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8" xfId="0" applyFont="1" applyBorder="1" applyAlignment="1">
      <alignment horizontal="center" vertical="center" wrapText="1"/>
    </xf>
    <xf numFmtId="0" fontId="4" fillId="2" borderId="3" xfId="0" applyFont="1" applyFill="1" applyBorder="1" applyAlignment="1">
      <alignment horizontal="center" vertical="center" wrapText="1"/>
    </xf>
    <xf numFmtId="0" fontId="0" fillId="0" borderId="0" xfId="0" applyAlignment="1">
      <alignment horizontal="left" wrapText="1"/>
    </xf>
    <xf numFmtId="0" fontId="0" fillId="0" borderId="3" xfId="0" applyBorder="1" applyAlignment="1">
      <alignment horizontal="left" wrapText="1"/>
    </xf>
    <xf numFmtId="0" fontId="5" fillId="0" borderId="0" xfId="0" applyFont="1" applyAlignment="1">
      <alignment horizontal="left" wrapText="1"/>
    </xf>
    <xf numFmtId="0" fontId="0" fillId="0" borderId="5" xfId="0" applyBorder="1" applyAlignment="1">
      <alignment horizontal="left" wrapText="1"/>
    </xf>
    <xf numFmtId="0" fontId="11" fillId="0" borderId="5" xfId="0" applyFont="1" applyBorder="1"/>
    <xf numFmtId="0" fontId="0" fillId="0" borderId="16" xfId="0" applyBorder="1" applyAlignment="1">
      <alignment horizontal="center" vertical="center"/>
    </xf>
    <xf numFmtId="0" fontId="12" fillId="0" borderId="0" xfId="0" applyFont="1" applyAlignment="1">
      <alignment wrapText="1"/>
    </xf>
    <xf numFmtId="0" fontId="4" fillId="0" borderId="18" xfId="0" applyFont="1" applyBorder="1" applyAlignment="1">
      <alignment horizontal="center" vertical="center" wrapText="1"/>
    </xf>
    <xf numFmtId="0" fontId="0" fillId="0" borderId="21" xfId="0" applyBorder="1" applyAlignment="1">
      <alignment horizontal="center" vertical="center"/>
    </xf>
    <xf numFmtId="0" fontId="3" fillId="0" borderId="0" xfId="0" applyFont="1" applyAlignment="1">
      <alignment horizontal="center" vertical="center" wrapText="1"/>
    </xf>
    <xf numFmtId="0" fontId="3" fillId="0" borderId="7" xfId="0" applyFont="1" applyBorder="1" applyAlignment="1">
      <alignment horizontal="center" vertical="center" wrapText="1"/>
    </xf>
    <xf numFmtId="0" fontId="0" fillId="0" borderId="5" xfId="0" applyBorder="1" applyAlignment="1">
      <alignment horizontal="center" vertical="center"/>
    </xf>
    <xf numFmtId="0" fontId="0" fillId="0" borderId="18" xfId="0" applyBorder="1" applyAlignment="1">
      <alignment horizontal="center" vertical="center"/>
    </xf>
    <xf numFmtId="0" fontId="1" fillId="0" borderId="0" xfId="0" applyFont="1" applyAlignment="1">
      <alignment horizontal="left" vertical="center"/>
    </xf>
    <xf numFmtId="0" fontId="11" fillId="0" borderId="0" xfId="0" applyFont="1" applyAlignment="1">
      <alignment horizontal="left" vertical="top" wrapText="1"/>
    </xf>
    <xf numFmtId="0" fontId="1" fillId="0" borderId="5" xfId="0" applyFont="1" applyBorder="1" applyAlignment="1">
      <alignment horizontal="center" vertical="center" wrapText="1"/>
    </xf>
    <xf numFmtId="0" fontId="11" fillId="0" borderId="5" xfId="0" applyFont="1" applyBorder="1" applyAlignment="1">
      <alignment horizontal="center" vertical="center" wrapText="1"/>
    </xf>
    <xf numFmtId="0" fontId="10" fillId="0" borderId="0" xfId="0" applyFont="1"/>
    <xf numFmtId="0" fontId="1"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0" xfId="0" applyFont="1" applyAlignment="1">
      <alignment vertical="top" wrapText="1"/>
    </xf>
    <xf numFmtId="0" fontId="13" fillId="0" borderId="0" xfId="0" applyFont="1" applyAlignment="1">
      <alignment vertical="top" wrapText="1"/>
    </xf>
    <xf numFmtId="0" fontId="12" fillId="0" borderId="27" xfId="0" applyFont="1" applyBorder="1"/>
    <xf numFmtId="0" fontId="12" fillId="0" borderId="27" xfId="0" applyFont="1" applyBorder="1" applyAlignment="1">
      <alignment wrapText="1"/>
    </xf>
    <xf numFmtId="0" fontId="0" fillId="0" borderId="0" xfId="0" applyAlignment="1">
      <alignment vertical="top" wrapText="1"/>
    </xf>
    <xf numFmtId="0" fontId="1" fillId="0" borderId="0" xfId="0" applyFont="1" applyAlignment="1">
      <alignment horizontal="center" vertical="center" wrapText="1"/>
    </xf>
    <xf numFmtId="0" fontId="5" fillId="0" borderId="0" xfId="0" applyFont="1" applyAlignment="1">
      <alignment horizontal="center" vertical="center" wrapText="1"/>
    </xf>
    <xf numFmtId="0" fontId="1" fillId="0" borderId="14" xfId="0" applyFont="1" applyBorder="1" applyAlignment="1">
      <alignment vertical="center" wrapText="1"/>
    </xf>
    <xf numFmtId="0" fontId="15" fillId="0" borderId="8" xfId="0" applyFont="1" applyBorder="1" applyAlignment="1">
      <alignment vertical="center"/>
    </xf>
    <xf numFmtId="0" fontId="4" fillId="4" borderId="3" xfId="0" applyFont="1" applyFill="1" applyBorder="1" applyAlignment="1">
      <alignment vertical="center" wrapText="1"/>
    </xf>
    <xf numFmtId="0" fontId="4" fillId="4" borderId="4"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wrapText="1"/>
    </xf>
    <xf numFmtId="0" fontId="4" fillId="4" borderId="2" xfId="0" applyFont="1" applyFill="1" applyBorder="1" applyAlignment="1">
      <alignment horizontal="center" vertical="center" wrapText="1"/>
    </xf>
    <xf numFmtId="0" fontId="1" fillId="4" borderId="3" xfId="0" applyFont="1" applyFill="1" applyBorder="1" applyAlignment="1">
      <alignment vertical="center" wrapText="1"/>
    </xf>
    <xf numFmtId="0" fontId="1" fillId="4" borderId="8"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0" fillId="0" borderId="9" xfId="0" applyBorder="1" applyAlignment="1">
      <alignment wrapText="1"/>
    </xf>
    <xf numFmtId="0" fontId="11" fillId="0" borderId="14" xfId="0" applyFont="1" applyBorder="1" applyAlignment="1">
      <alignment horizontal="left" vertical="top" wrapText="1"/>
    </xf>
    <xf numFmtId="0" fontId="0" fillId="0" borderId="4" xfId="0" applyBorder="1" applyAlignment="1">
      <alignment wrapText="1"/>
    </xf>
    <xf numFmtId="0" fontId="4" fillId="2" borderId="5" xfId="0" applyFont="1" applyFill="1" applyBorder="1" applyAlignment="1">
      <alignment horizontal="center" vertical="center" wrapText="1"/>
    </xf>
    <xf numFmtId="0" fontId="0" fillId="0" borderId="3" xfId="0" applyBorder="1" applyAlignment="1">
      <alignment horizontal="center" vertical="center" wrapText="1"/>
    </xf>
    <xf numFmtId="49" fontId="0" fillId="5" borderId="3" xfId="0" applyNumberFormat="1" applyFill="1" applyBorder="1" applyAlignment="1">
      <alignment horizontal="left" vertical="center" wrapText="1" indent="5"/>
    </xf>
    <xf numFmtId="0" fontId="0" fillId="6" borderId="3" xfId="0" applyFill="1" applyBorder="1"/>
    <xf numFmtId="0" fontId="5" fillId="0" borderId="6" xfId="0" applyFont="1" applyBorder="1" applyAlignment="1">
      <alignment horizontal="center"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1" fillId="0" borderId="0" xfId="0" applyFont="1" applyProtection="1">
      <protection locked="0"/>
    </xf>
    <xf numFmtId="0" fontId="0" fillId="0" borderId="0" xfId="0" applyProtection="1">
      <protection locked="0"/>
    </xf>
    <xf numFmtId="0" fontId="1" fillId="6" borderId="14" xfId="0" applyFont="1" applyFill="1" applyBorder="1"/>
    <xf numFmtId="0" fontId="0" fillId="6" borderId="0" xfId="0" applyFill="1"/>
    <xf numFmtId="0" fontId="1" fillId="6" borderId="3" xfId="0" applyFont="1" applyFill="1" applyBorder="1"/>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xf numFmtId="0" fontId="0" fillId="0" borderId="8" xfId="0" applyBorder="1" applyAlignment="1">
      <alignment horizontal="left" vertical="top" wrapText="1"/>
    </xf>
    <xf numFmtId="0" fontId="4" fillId="0" borderId="1" xfId="0" applyFont="1" applyBorder="1" applyAlignment="1">
      <alignment horizontal="center" vertical="center" wrapText="1"/>
    </xf>
    <xf numFmtId="0" fontId="1" fillId="6" borderId="3" xfId="0" quotePrefix="1" applyFont="1" applyFill="1" applyBorder="1"/>
    <xf numFmtId="0" fontId="3" fillId="0" borderId="0" xfId="0" applyFont="1" applyAlignment="1">
      <alignment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2" borderId="2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0" fillId="0" borderId="28" xfId="0" applyBorder="1" applyAlignment="1">
      <alignment horizontal="center" vertical="center"/>
    </xf>
    <xf numFmtId="0" fontId="3" fillId="0" borderId="15" xfId="0" applyFont="1" applyBorder="1" applyAlignment="1">
      <alignment horizontal="center" vertical="center" wrapText="1"/>
    </xf>
    <xf numFmtId="0" fontId="0" fillId="0" borderId="0" xfId="0" quotePrefix="1"/>
    <xf numFmtId="0" fontId="1" fillId="6" borderId="5" xfId="0" applyFont="1" applyFill="1" applyBorder="1"/>
    <xf numFmtId="0" fontId="19" fillId="0" borderId="0" xfId="0" applyFont="1" applyAlignment="1">
      <alignment horizontal="center" vertical="center"/>
    </xf>
    <xf numFmtId="0" fontId="21" fillId="0" borderId="0" xfId="0" applyFont="1"/>
    <xf numFmtId="9" fontId="23" fillId="0" borderId="0" xfId="1" applyFont="1"/>
    <xf numFmtId="9" fontId="0" fillId="0" borderId="0" xfId="1" applyFont="1" applyProtection="1">
      <protection locked="0"/>
    </xf>
    <xf numFmtId="0" fontId="0" fillId="0" borderId="0" xfId="0" applyAlignment="1" applyProtection="1">
      <alignment horizontal="center" vertical="center"/>
      <protection locked="0"/>
    </xf>
    <xf numFmtId="0" fontId="0" fillId="0" borderId="0" xfId="0" applyBorder="1" applyAlignment="1" applyProtection="1">
      <alignment horizontal="center" vertical="center"/>
    </xf>
    <xf numFmtId="0" fontId="24" fillId="0" borderId="0" xfId="0" applyFont="1" applyBorder="1" applyAlignment="1">
      <alignment horizontal="center" vertical="center"/>
    </xf>
    <xf numFmtId="0" fontId="1" fillId="0" borderId="14" xfId="0" applyFont="1" applyBorder="1" applyProtection="1">
      <protection locked="0"/>
    </xf>
    <xf numFmtId="0" fontId="22" fillId="0" borderId="9" xfId="0" applyFont="1" applyBorder="1" applyAlignment="1">
      <alignment horizontal="center" vertical="center"/>
    </xf>
    <xf numFmtId="0" fontId="24" fillId="0" borderId="32" xfId="0" applyFont="1" applyBorder="1" applyAlignment="1">
      <alignment horizontal="center" vertical="center"/>
    </xf>
    <xf numFmtId="0" fontId="1" fillId="6" borderId="12" xfId="0" applyFont="1" applyFill="1" applyBorder="1"/>
    <xf numFmtId="0" fontId="21" fillId="0" borderId="5" xfId="0" applyFont="1" applyBorder="1"/>
    <xf numFmtId="0" fontId="1" fillId="7" borderId="5" xfId="0" applyFont="1" applyFill="1" applyBorder="1"/>
    <xf numFmtId="0" fontId="1" fillId="8" borderId="5" xfId="0" applyFont="1" applyFill="1" applyBorder="1"/>
    <xf numFmtId="0" fontId="1" fillId="9" borderId="5" xfId="0" applyFont="1" applyFill="1" applyBorder="1"/>
    <xf numFmtId="0" fontId="0" fillId="6" borderId="7" xfId="0" applyFill="1" applyBorder="1"/>
    <xf numFmtId="0" fontId="1" fillId="6" borderId="2" xfId="0" applyFont="1" applyFill="1" applyBorder="1" applyProtection="1">
      <protection locked="0"/>
    </xf>
    <xf numFmtId="0" fontId="0" fillId="6" borderId="6" xfId="0" applyFill="1" applyBorder="1" applyProtection="1">
      <protection locked="0"/>
    </xf>
    <xf numFmtId="0" fontId="1" fillId="6" borderId="11" xfId="0" applyFont="1" applyFill="1" applyBorder="1" applyProtection="1">
      <protection locked="0"/>
    </xf>
    <xf numFmtId="0" fontId="0" fillId="6" borderId="2" xfId="0" applyFill="1" applyBorder="1" applyAlignment="1" applyProtection="1">
      <alignment horizontal="center" vertical="center"/>
    </xf>
    <xf numFmtId="0" fontId="1" fillId="6" borderId="15" xfId="0" applyFont="1" applyFill="1" applyBorder="1" applyProtection="1">
      <protection locked="0"/>
    </xf>
    <xf numFmtId="9" fontId="1" fillId="6" borderId="33" xfId="1" applyFont="1" applyFill="1" applyBorder="1" applyAlignment="1" applyProtection="1">
      <alignment horizontal="center" vertical="center"/>
    </xf>
    <xf numFmtId="0" fontId="0" fillId="0" borderId="5" xfId="0" applyBorder="1" applyAlignment="1">
      <alignment horizontal="center" vertical="center"/>
    </xf>
    <xf numFmtId="0" fontId="0" fillId="0" borderId="1" xfId="0" applyBorder="1" applyAlignment="1">
      <alignment vertical="center" wrapText="1"/>
    </xf>
    <xf numFmtId="0" fontId="0" fillId="0" borderId="3" xfId="0" applyFont="1" applyBorder="1" applyAlignment="1">
      <alignment horizontal="center" vertical="center" wrapText="1"/>
    </xf>
    <xf numFmtId="0" fontId="0" fillId="4" borderId="5" xfId="0" applyFill="1" applyBorder="1"/>
    <xf numFmtId="0" fontId="0" fillId="6" borderId="0" xfId="0" applyFill="1" applyBorder="1"/>
    <xf numFmtId="0" fontId="16" fillId="6" borderId="3" xfId="0" applyFont="1" applyFill="1" applyBorder="1"/>
    <xf numFmtId="0" fontId="1" fillId="6" borderId="3" xfId="0" applyFont="1" applyFill="1" applyBorder="1" applyAlignment="1">
      <alignment horizontal="center" vertical="center"/>
    </xf>
    <xf numFmtId="0" fontId="1" fillId="7" borderId="3" xfId="0" applyFont="1" applyFill="1" applyBorder="1" applyAlignment="1">
      <alignment horizontal="center" vertical="center"/>
    </xf>
    <xf numFmtId="0" fontId="1" fillId="0" borderId="3" xfId="0" applyFont="1" applyBorder="1" applyAlignment="1" applyProtection="1">
      <alignment horizontal="center" vertical="center"/>
    </xf>
    <xf numFmtId="0" fontId="0" fillId="4" borderId="1" xfId="0" applyFill="1" applyBorder="1" applyAlignment="1">
      <alignment horizontal="center" vertical="center"/>
    </xf>
    <xf numFmtId="0" fontId="21" fillId="0" borderId="9" xfId="0" quotePrefix="1" applyFont="1" applyBorder="1" applyAlignment="1">
      <alignment horizontal="center" vertic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10" fillId="0" borderId="0" xfId="0" applyFont="1" applyAlignment="1">
      <alignment horizontal="center" vertical="center" wrapText="1"/>
    </xf>
    <xf numFmtId="0" fontId="0" fillId="2" borderId="3" xfId="0" applyFill="1" applyBorder="1" applyAlignment="1">
      <alignment horizontal="center" vertical="center" wrapText="1"/>
    </xf>
    <xf numFmtId="0" fontId="11"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0" fillId="2" borderId="1" xfId="0" applyFill="1" applyBorder="1" applyAlignment="1">
      <alignment horizontal="center" vertical="center" wrapText="1"/>
    </xf>
    <xf numFmtId="0" fontId="11" fillId="0" borderId="29" xfId="0" applyFont="1" applyBorder="1" applyAlignment="1">
      <alignment horizontal="center" vertical="center" wrapText="1"/>
    </xf>
    <xf numFmtId="0" fontId="11" fillId="0" borderId="30" xfId="0" applyFont="1" applyBorder="1" applyAlignment="1">
      <alignment horizontal="center" vertical="center" wrapText="1"/>
    </xf>
    <xf numFmtId="0" fontId="0" fillId="0" borderId="29" xfId="0" applyBorder="1" applyAlignment="1">
      <alignment horizontal="center" vertical="center" wrapText="1"/>
    </xf>
    <xf numFmtId="0" fontId="11" fillId="0" borderId="0" xfId="0" applyFont="1" applyAlignment="1">
      <alignment horizontal="center" vertical="center" wrapText="1"/>
    </xf>
    <xf numFmtId="0" fontId="0" fillId="2" borderId="5" xfId="0"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20" xfId="0" applyBorder="1" applyAlignment="1">
      <alignment horizontal="center" vertical="center" wrapText="1"/>
    </xf>
    <xf numFmtId="0" fontId="0" fillId="0" borderId="17"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0" xfId="0" applyFont="1" applyAlignment="1">
      <alignment horizontal="left" vertical="top"/>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0" fontId="0" fillId="4" borderId="3" xfId="0" applyFill="1" applyBorder="1" applyAlignment="1">
      <alignment horizontal="center" vertical="center" wrapText="1"/>
    </xf>
    <xf numFmtId="0" fontId="0" fillId="2" borderId="4" xfId="0" applyFill="1" applyBorder="1" applyAlignment="1">
      <alignment horizontal="center" vertical="center" wrapText="1"/>
    </xf>
    <xf numFmtId="0" fontId="0" fillId="4" borderId="8" xfId="0" applyFill="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left" vertical="center" wrapText="1"/>
    </xf>
    <xf numFmtId="0" fontId="0" fillId="0" borderId="0" xfId="0" applyAlignment="1">
      <alignment wrapText="1"/>
    </xf>
    <xf numFmtId="0" fontId="0" fillId="0" borderId="3" xfId="0"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left" wrapText="1"/>
    </xf>
    <xf numFmtId="0" fontId="0" fillId="0" borderId="8" xfId="0" applyBorder="1" applyAlignment="1">
      <alignment horizontal="left" wrapText="1"/>
    </xf>
    <xf numFmtId="0" fontId="0" fillId="0" borderId="14" xfId="0" applyBorder="1" applyAlignment="1">
      <alignment horizontal="left" wrapText="1"/>
    </xf>
    <xf numFmtId="0" fontId="1" fillId="0" borderId="0" xfId="0" applyFont="1" applyAlignment="1">
      <alignment horizontal="left" wrapText="1"/>
    </xf>
    <xf numFmtId="0" fontId="0" fillId="0" borderId="15" xfId="0" applyBorder="1" applyAlignment="1">
      <alignment horizontal="left" wrapText="1"/>
    </xf>
    <xf numFmtId="0" fontId="0" fillId="0" borderId="7" xfId="0" applyBorder="1" applyAlignment="1">
      <alignment horizontal="left"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0" fillId="0" borderId="0" xfId="0" applyAlignment="1">
      <alignment horizontal="center" wrapText="1"/>
    </xf>
    <xf numFmtId="0" fontId="25" fillId="0" borderId="3" xfId="0" quotePrefix="1" applyFont="1" applyBorder="1" applyAlignment="1">
      <alignment wrapText="1"/>
    </xf>
    <xf numFmtId="0" fontId="1" fillId="4" borderId="1" xfId="0" applyFont="1" applyFill="1" applyBorder="1" applyAlignment="1">
      <alignment vertical="center" wrapText="1"/>
    </xf>
    <xf numFmtId="49" fontId="0" fillId="0" borderId="3" xfId="0" applyNumberFormat="1" applyBorder="1" applyAlignment="1">
      <alignment horizontal="left" vertical="center" wrapText="1" indent="5"/>
    </xf>
    <xf numFmtId="0" fontId="1" fillId="0" borderId="5" xfId="0" applyFont="1" applyBorder="1" applyAlignment="1">
      <alignment vertical="center" wrapText="1"/>
    </xf>
    <xf numFmtId="0" fontId="1" fillId="0" borderId="0" xfId="0" applyFont="1" applyAlignment="1">
      <alignment vertical="center" wrapText="1"/>
    </xf>
    <xf numFmtId="0" fontId="4" fillId="4" borderId="14" xfId="0" applyFont="1" applyFill="1" applyBorder="1" applyAlignment="1">
      <alignment horizontal="center" vertical="center" wrapText="1"/>
    </xf>
    <xf numFmtId="0" fontId="0" fillId="0" borderId="0" xfId="0" applyBorder="1" applyAlignment="1">
      <alignment wrapText="1"/>
    </xf>
    <xf numFmtId="0" fontId="9" fillId="4" borderId="4" xfId="0" applyFont="1" applyFill="1" applyBorder="1" applyAlignment="1">
      <alignment horizontal="center" vertical="center" wrapText="1"/>
    </xf>
    <xf numFmtId="0" fontId="0" fillId="0" borderId="3" xfId="0" applyBorder="1" applyAlignment="1">
      <alignment horizontal="left" vertical="top" wrapText="1"/>
    </xf>
    <xf numFmtId="0" fontId="14" fillId="3" borderId="23" xfId="0" applyFont="1" applyFill="1" applyBorder="1" applyAlignment="1">
      <alignment horizontal="left" vertical="top" wrapText="1"/>
    </xf>
    <xf numFmtId="0" fontId="14" fillId="3" borderId="24" xfId="0" applyFont="1" applyFill="1" applyBorder="1" applyAlignment="1">
      <alignment horizontal="left" vertical="top" wrapText="1"/>
    </xf>
    <xf numFmtId="0" fontId="14" fillId="3" borderId="25" xfId="0" applyFont="1" applyFill="1" applyBorder="1" applyAlignment="1">
      <alignment horizontal="left" vertical="top" wrapText="1"/>
    </xf>
    <xf numFmtId="0" fontId="14" fillId="3" borderId="26" xfId="0" applyFont="1" applyFill="1" applyBorder="1" applyAlignment="1">
      <alignment horizontal="left" vertical="top" wrapText="1"/>
    </xf>
    <xf numFmtId="2" fontId="0" fillId="0" borderId="0" xfId="0" applyNumberFormat="1" applyAlignment="1">
      <alignment wrapText="1"/>
    </xf>
    <xf numFmtId="0" fontId="0" fillId="0" borderId="0" xfId="0" applyAlignment="1">
      <alignment wrapText="1"/>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xf>
    <xf numFmtId="0" fontId="0" fillId="2" borderId="1" xfId="0" applyFill="1" applyBorder="1" applyAlignment="1">
      <alignment horizontal="center" vertical="center" wrapText="1"/>
    </xf>
    <xf numFmtId="0" fontId="0" fillId="2" borderId="3" xfId="0" applyFill="1" applyBorder="1" applyAlignment="1">
      <alignment horizontal="center" vertical="center" wrapText="1"/>
    </xf>
    <xf numFmtId="0" fontId="15" fillId="0" borderId="1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6"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6" borderId="1" xfId="0" applyFill="1" applyBorder="1" applyAlignment="1">
      <alignment horizontal="center" vertical="center" wrapText="1"/>
    </xf>
    <xf numFmtId="0" fontId="0" fillId="6" borderId="9" xfId="0" applyFill="1" applyBorder="1" applyAlignment="1">
      <alignment horizontal="center" vertical="center" wrapText="1"/>
    </xf>
    <xf numFmtId="0" fontId="0" fillId="6" borderId="5" xfId="0" applyFill="1" applyBorder="1" applyAlignment="1">
      <alignment horizontal="center" vertical="center" wrapText="1"/>
    </xf>
    <xf numFmtId="0" fontId="0" fillId="0" borderId="9" xfId="0" applyBorder="1" applyAlignment="1">
      <alignment horizontal="center" vertical="center" wrapText="1"/>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2" borderId="9" xfId="0" applyFill="1" applyBorder="1" applyAlignment="1">
      <alignment horizontal="center" vertical="center" wrapText="1"/>
    </xf>
    <xf numFmtId="0" fontId="0" fillId="2" borderId="5" xfId="0" applyFill="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Alignment="1">
      <alignment horizontal="left" vertical="center" wrapText="1"/>
    </xf>
    <xf numFmtId="0" fontId="11" fillId="0" borderId="0" xfId="0" applyFont="1" applyAlignment="1">
      <alignment horizontal="left" vertical="top" wrapText="1"/>
    </xf>
    <xf numFmtId="0" fontId="0" fillId="0" borderId="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8" fillId="4" borderId="8"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4" xfId="0" applyFont="1" applyFill="1" applyBorder="1" applyAlignment="1">
      <alignment horizontal="left" vertical="center" wrapText="1"/>
    </xf>
    <xf numFmtId="0" fontId="0" fillId="0" borderId="8" xfId="0" applyBorder="1" applyAlignment="1">
      <alignment horizontal="left" wrapText="1"/>
    </xf>
    <xf numFmtId="0" fontId="0" fillId="0" borderId="14" xfId="0" applyBorder="1" applyAlignment="1">
      <alignment horizontal="left" wrapText="1"/>
    </xf>
    <xf numFmtId="0" fontId="0" fillId="0" borderId="4" xfId="0" applyBorder="1" applyAlignment="1">
      <alignment horizontal="left" wrapText="1"/>
    </xf>
    <xf numFmtId="0" fontId="8" fillId="4" borderId="11" xfId="0" applyFont="1" applyFill="1" applyBorder="1" applyAlignment="1">
      <alignment horizontal="left" vertical="center" wrapText="1"/>
    </xf>
    <xf numFmtId="0" fontId="8" fillId="4" borderId="1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0" fillId="0" borderId="11" xfId="0" applyBorder="1" applyAlignment="1">
      <alignment horizontal="left" wrapText="1"/>
    </xf>
    <xf numFmtId="0" fontId="0" fillId="0" borderId="12" xfId="0" applyBorder="1" applyAlignment="1">
      <alignment horizontal="left" wrapText="1"/>
    </xf>
    <xf numFmtId="0" fontId="0" fillId="0" borderId="2" xfId="0" applyBorder="1" applyAlignment="1">
      <alignment horizontal="left" wrapText="1"/>
    </xf>
    <xf numFmtId="0" fontId="1" fillId="0" borderId="0" xfId="0" applyFont="1" applyAlignment="1">
      <alignment horizontal="left" wrapText="1"/>
    </xf>
    <xf numFmtId="0" fontId="8" fillId="4" borderId="11" xfId="0" applyFont="1" applyFill="1" applyBorder="1" applyAlignment="1">
      <alignment horizontal="left" vertical="center"/>
    </xf>
    <xf numFmtId="0" fontId="8" fillId="4" borderId="12" xfId="0" applyFont="1" applyFill="1" applyBorder="1" applyAlignment="1">
      <alignment horizontal="left" vertical="center"/>
    </xf>
    <xf numFmtId="0" fontId="8" fillId="4" borderId="2" xfId="0" applyFont="1" applyFill="1" applyBorder="1" applyAlignment="1">
      <alignment horizontal="left" vertical="center"/>
    </xf>
    <xf numFmtId="0" fontId="0" fillId="0" borderId="10" xfId="0"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0" borderId="15" xfId="0" applyBorder="1" applyAlignment="1">
      <alignment horizontal="left" wrapText="1"/>
    </xf>
    <xf numFmtId="0" fontId="0" fillId="0" borderId="7" xfId="0" applyBorder="1" applyAlignment="1">
      <alignment horizontal="left" wrapText="1"/>
    </xf>
    <xf numFmtId="0" fontId="0" fillId="0" borderId="6" xfId="0" applyBorder="1" applyAlignment="1">
      <alignment horizontal="left" wrapText="1"/>
    </xf>
    <xf numFmtId="0" fontId="11" fillId="0" borderId="0" xfId="0" applyFont="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0" fillId="2" borderId="34" xfId="0" applyFill="1" applyBorder="1" applyAlignment="1">
      <alignment horizontal="center" vertical="center" wrapText="1"/>
    </xf>
    <xf numFmtId="0" fontId="4" fillId="0" borderId="0" xfId="0" applyFont="1" applyAlignment="1">
      <alignment horizontal="left" vertical="center" wrapText="1"/>
    </xf>
    <xf numFmtId="0" fontId="1" fillId="0" borderId="0" xfId="0" applyFont="1" applyAlignment="1">
      <alignment horizontal="left" vertical="center" wrapText="1"/>
    </xf>
  </cellXfs>
  <cellStyles count="2">
    <cellStyle name="Normal" xfId="0" builtinId="0"/>
    <cellStyle name="Procent" xfId="1" builtinId="5"/>
  </cellStyles>
  <dxfs count="26">
    <dxf>
      <fill>
        <patternFill>
          <bgColor rgb="FFFFC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63E63-8DF4-4505-9850-2B5E7E8D3AF8}">
  <dimension ref="A2:B10"/>
  <sheetViews>
    <sheetView tabSelected="1" topLeftCell="A2" workbookViewId="0">
      <selection activeCell="B29" sqref="B29"/>
    </sheetView>
  </sheetViews>
  <sheetFormatPr defaultRowHeight="15" x14ac:dyDescent="0.25"/>
  <cols>
    <col min="1" max="1" width="28.140625" customWidth="1"/>
    <col min="2" max="2" width="163" customWidth="1"/>
  </cols>
  <sheetData>
    <row r="2" spans="1:2" ht="120" x14ac:dyDescent="0.25">
      <c r="A2" s="60" t="s">
        <v>73</v>
      </c>
      <c r="B2" s="61" t="s">
        <v>74</v>
      </c>
    </row>
    <row r="4" spans="1:2" ht="15" customHeight="1" x14ac:dyDescent="0.25">
      <c r="A4" s="205" t="s">
        <v>75</v>
      </c>
      <c r="B4" s="206"/>
    </row>
    <row r="5" spans="1:2" ht="15" customHeight="1" x14ac:dyDescent="0.25">
      <c r="A5" s="207"/>
      <c r="B5" s="208"/>
    </row>
    <row r="6" spans="1:2" ht="30" x14ac:dyDescent="0.25">
      <c r="A6" s="62" t="s">
        <v>76</v>
      </c>
      <c r="B6" s="63" t="s">
        <v>77</v>
      </c>
    </row>
    <row r="7" spans="1:2" x14ac:dyDescent="0.25">
      <c r="A7" s="62" t="s">
        <v>78</v>
      </c>
      <c r="B7" s="63" t="s">
        <v>79</v>
      </c>
    </row>
    <row r="8" spans="1:2" ht="30" x14ac:dyDescent="0.25">
      <c r="A8" s="62" t="s">
        <v>80</v>
      </c>
      <c r="B8" s="63" t="s">
        <v>81</v>
      </c>
    </row>
    <row r="10" spans="1:2" ht="31.15" customHeight="1" x14ac:dyDescent="0.25">
      <c r="A10" s="209" t="s">
        <v>82</v>
      </c>
      <c r="B10" s="210"/>
    </row>
  </sheetData>
  <sheetProtection algorithmName="SHA-512" hashValue="WK3HpCKJi4KU7HIDX1P5reN4Dtdx6ts0u9vqEiwDDX6fCieUuXzpVu/H/PwGTmPgoFCgY7FlJmQEULJHATiGtg==" saltValue="9CJ3YxL7ZjCXsn8HdT7SRw==" spinCount="100000" sheet="1" objects="1" scenarios="1"/>
  <mergeCells count="2">
    <mergeCell ref="A4:B5"/>
    <mergeCell ref="A10:B10"/>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34C18-56DC-4DB0-887D-BFDB66FA16A2}">
  <dimension ref="A2:J47"/>
  <sheetViews>
    <sheetView zoomScaleNormal="100" workbookViewId="0">
      <pane xSplit="1" topLeftCell="B1" activePane="topRight" state="frozen"/>
      <selection pane="topRight"/>
    </sheetView>
  </sheetViews>
  <sheetFormatPr defaultRowHeight="15" x14ac:dyDescent="0.25"/>
  <cols>
    <col min="1" max="1" width="75.140625" customWidth="1"/>
    <col min="2" max="2" width="17" customWidth="1"/>
    <col min="3" max="3" width="45.5703125" customWidth="1"/>
    <col min="4" max="4" width="23.7109375" customWidth="1"/>
    <col min="5" max="5" width="16.28515625" hidden="1" customWidth="1"/>
    <col min="6" max="6" width="29.42578125" style="21" hidden="1" customWidth="1"/>
    <col min="7" max="7" width="23.85546875" style="21" hidden="1" customWidth="1"/>
    <col min="8" max="8" width="23.140625" style="21" hidden="1" customWidth="1"/>
    <col min="9" max="9" width="10.5703125" style="21" hidden="1" customWidth="1"/>
    <col min="10" max="10" width="14.42578125" style="21" hidden="1" customWidth="1"/>
    <col min="11" max="11" width="9.140625" customWidth="1"/>
  </cols>
  <sheetData>
    <row r="2" spans="1:10" ht="45" x14ac:dyDescent="0.25">
      <c r="A2" s="178" t="s">
        <v>83</v>
      </c>
      <c r="C2" s="178"/>
    </row>
    <row r="3" spans="1:10" x14ac:dyDescent="0.25">
      <c r="C3" s="178"/>
    </row>
    <row r="4" spans="1:10" ht="15.75" thickBot="1" x14ac:dyDescent="0.3">
      <c r="A4" s="2" t="s">
        <v>84</v>
      </c>
      <c r="B4" s="3"/>
      <c r="C4" s="178"/>
      <c r="E4" s="52" t="s">
        <v>0</v>
      </c>
      <c r="F4" s="65"/>
    </row>
    <row r="5" spans="1:10" ht="15.75" thickBot="1" x14ac:dyDescent="0.3">
      <c r="A5" s="27"/>
      <c r="B5" s="1"/>
      <c r="C5" s="178"/>
      <c r="I5" s="219" t="s">
        <v>1</v>
      </c>
      <c r="J5" s="220"/>
    </row>
    <row r="6" spans="1:10" ht="30.75" thickBot="1" x14ac:dyDescent="0.3">
      <c r="A6" s="75" t="s">
        <v>85</v>
      </c>
      <c r="B6" s="76" t="s">
        <v>2</v>
      </c>
      <c r="C6" s="77" t="s">
        <v>86</v>
      </c>
      <c r="E6" s="14" t="s">
        <v>3</v>
      </c>
      <c r="F6" s="14" t="s">
        <v>4</v>
      </c>
      <c r="G6" s="14" t="s">
        <v>5</v>
      </c>
      <c r="H6" s="13" t="s">
        <v>6</v>
      </c>
      <c r="I6" s="38" t="s">
        <v>7</v>
      </c>
      <c r="J6" s="38" t="s">
        <v>8</v>
      </c>
    </row>
    <row r="7" spans="1:10" ht="15.75" thickBot="1" x14ac:dyDescent="0.3">
      <c r="A7" s="18" t="s">
        <v>87</v>
      </c>
      <c r="B7" s="67"/>
      <c r="C7" s="180"/>
      <c r="E7" s="142"/>
      <c r="F7" s="173"/>
      <c r="G7" s="174"/>
      <c r="H7" s="175"/>
      <c r="I7" s="175"/>
      <c r="J7" s="175"/>
    </row>
    <row r="8" spans="1:10" ht="15.75" thickBot="1" x14ac:dyDescent="0.3">
      <c r="A8" s="8" t="s">
        <v>88</v>
      </c>
      <c r="B8" s="181" t="s">
        <v>89</v>
      </c>
      <c r="C8" s="181"/>
      <c r="E8" s="87"/>
      <c r="F8" s="211" t="s">
        <v>9</v>
      </c>
      <c r="G8" s="147"/>
      <c r="H8" s="83"/>
      <c r="I8" s="150"/>
      <c r="J8" s="150"/>
    </row>
    <row r="9" spans="1:10" ht="15.75" thickBot="1" x14ac:dyDescent="0.3">
      <c r="A9" s="8" t="s">
        <v>90</v>
      </c>
      <c r="B9" s="181" t="s">
        <v>89</v>
      </c>
      <c r="C9" s="181"/>
      <c r="E9" s="87"/>
      <c r="F9" s="224"/>
      <c r="G9" s="6"/>
      <c r="H9" s="6"/>
      <c r="I9" s="150"/>
      <c r="J9" s="150"/>
    </row>
    <row r="10" spans="1:10" ht="15.75" thickBot="1" x14ac:dyDescent="0.3">
      <c r="A10" s="8" t="s">
        <v>91</v>
      </c>
      <c r="B10" s="181" t="s">
        <v>92</v>
      </c>
      <c r="C10" s="181"/>
      <c r="E10" s="87"/>
      <c r="F10" s="224"/>
      <c r="G10" s="148"/>
      <c r="H10" s="83"/>
      <c r="I10" s="150"/>
      <c r="J10" s="150"/>
    </row>
    <row r="11" spans="1:10" ht="15.75" thickBot="1" x14ac:dyDescent="0.3">
      <c r="A11" s="8" t="s">
        <v>10</v>
      </c>
      <c r="B11" s="181" t="s">
        <v>92</v>
      </c>
      <c r="C11" s="181"/>
      <c r="E11" s="96"/>
      <c r="F11" s="224"/>
      <c r="G11" s="6"/>
      <c r="H11" s="83"/>
      <c r="I11" s="150"/>
      <c r="J11" s="150"/>
    </row>
    <row r="12" spans="1:10" ht="15.75" thickBot="1" x14ac:dyDescent="0.3">
      <c r="A12" s="8" t="s">
        <v>93</v>
      </c>
      <c r="B12" s="181" t="s">
        <v>94</v>
      </c>
      <c r="C12" s="181"/>
      <c r="E12" s="16"/>
      <c r="F12" s="212"/>
      <c r="G12" s="83"/>
      <c r="H12" s="83"/>
      <c r="I12" s="150"/>
      <c r="J12" s="150"/>
    </row>
    <row r="13" spans="1:10" ht="15.75" thickBot="1" x14ac:dyDescent="0.3">
      <c r="A13" s="19"/>
      <c r="B13" s="21"/>
      <c r="C13" s="21"/>
      <c r="E13" s="12"/>
    </row>
    <row r="14" spans="1:10" ht="15.75" thickBot="1" x14ac:dyDescent="0.3">
      <c r="A14" s="1"/>
      <c r="B14" s="12"/>
      <c r="C14" s="195"/>
      <c r="I14" s="219" t="s">
        <v>1</v>
      </c>
      <c r="J14" s="220"/>
    </row>
    <row r="15" spans="1:10" ht="30.75" thickBot="1" x14ac:dyDescent="0.3">
      <c r="A15" s="75" t="s">
        <v>95</v>
      </c>
      <c r="B15" s="76" t="s">
        <v>2</v>
      </c>
      <c r="C15" s="77" t="s">
        <v>86</v>
      </c>
      <c r="E15" s="14" t="s">
        <v>3</v>
      </c>
      <c r="F15" s="13" t="s">
        <v>4</v>
      </c>
      <c r="G15" s="14" t="s">
        <v>5</v>
      </c>
      <c r="H15" s="13" t="s">
        <v>6</v>
      </c>
      <c r="I15" s="38" t="s">
        <v>7</v>
      </c>
      <c r="J15" s="38" t="s">
        <v>8</v>
      </c>
    </row>
    <row r="16" spans="1:10" ht="15.75" thickBot="1" x14ac:dyDescent="0.3">
      <c r="A16" s="4" t="s">
        <v>96</v>
      </c>
      <c r="B16" s="6" t="s">
        <v>97</v>
      </c>
      <c r="C16" s="28"/>
      <c r="E16" s="15"/>
      <c r="F16" s="83" t="s">
        <v>59</v>
      </c>
      <c r="G16" s="83"/>
      <c r="H16" s="83"/>
      <c r="I16" s="150"/>
      <c r="J16" s="176"/>
    </row>
    <row r="17" spans="1:10" ht="15.75" thickBot="1" x14ac:dyDescent="0.3">
      <c r="A17" s="19"/>
      <c r="B17" s="21"/>
      <c r="C17" s="66"/>
    </row>
    <row r="18" spans="1:10" ht="15.75" thickBot="1" x14ac:dyDescent="0.3">
      <c r="A18" s="19"/>
      <c r="B18" s="21"/>
      <c r="C18" s="21"/>
      <c r="I18" s="219" t="s">
        <v>1</v>
      </c>
      <c r="J18" s="220"/>
    </row>
    <row r="19" spans="1:10" ht="30.75" thickBot="1" x14ac:dyDescent="0.3">
      <c r="A19" s="75" t="s">
        <v>98</v>
      </c>
      <c r="B19" s="76" t="s">
        <v>2</v>
      </c>
      <c r="C19" s="77" t="s">
        <v>86</v>
      </c>
      <c r="E19" s="99" t="s">
        <v>3</v>
      </c>
      <c r="F19" s="13" t="s">
        <v>4</v>
      </c>
      <c r="G19" s="14" t="s">
        <v>5</v>
      </c>
      <c r="H19" s="13" t="s">
        <v>6</v>
      </c>
      <c r="I19" s="38" t="s">
        <v>7</v>
      </c>
      <c r="J19" s="38" t="s">
        <v>8</v>
      </c>
    </row>
    <row r="20" spans="1:10" ht="15.75" thickBot="1" x14ac:dyDescent="0.3">
      <c r="A20" s="8" t="s">
        <v>99</v>
      </c>
      <c r="B20" s="181" t="s">
        <v>100</v>
      </c>
      <c r="C20" s="6"/>
      <c r="E20" s="211"/>
      <c r="F20" s="225" t="s">
        <v>11</v>
      </c>
      <c r="G20" s="211"/>
      <c r="H20" s="213"/>
      <c r="I20" s="214"/>
      <c r="J20" s="215"/>
    </row>
    <row r="21" spans="1:10" ht="65.25" thickBot="1" x14ac:dyDescent="0.3">
      <c r="A21" s="196" t="s">
        <v>101</v>
      </c>
      <c r="B21" s="181" t="s">
        <v>12</v>
      </c>
      <c r="C21" s="59" t="s">
        <v>12</v>
      </c>
      <c r="E21" s="212"/>
      <c r="F21" s="226"/>
      <c r="G21" s="212"/>
      <c r="H21" s="212"/>
      <c r="I21" s="212"/>
      <c r="J21" s="212"/>
    </row>
    <row r="22" spans="1:10" ht="15.75" thickBot="1" x14ac:dyDescent="0.3">
      <c r="A22" s="75" t="s">
        <v>98</v>
      </c>
      <c r="B22" s="76" t="s">
        <v>2</v>
      </c>
      <c r="C22" s="78" t="s">
        <v>102</v>
      </c>
      <c r="E22" s="136"/>
      <c r="F22" s="175"/>
      <c r="G22" s="175"/>
      <c r="H22" s="175"/>
      <c r="I22" s="175"/>
      <c r="J22" s="175"/>
    </row>
    <row r="23" spans="1:10" ht="15.75" thickBot="1" x14ac:dyDescent="0.3">
      <c r="A23" s="8" t="s">
        <v>103</v>
      </c>
      <c r="B23" s="181" t="s">
        <v>104</v>
      </c>
      <c r="C23" s="86" t="s">
        <v>133</v>
      </c>
      <c r="E23" s="85"/>
      <c r="F23" s="221" t="s">
        <v>60</v>
      </c>
      <c r="G23" s="83"/>
      <c r="H23" s="83"/>
      <c r="I23" s="150"/>
      <c r="J23" s="150"/>
    </row>
    <row r="24" spans="1:10" ht="15.75" thickBot="1" x14ac:dyDescent="0.3">
      <c r="A24" s="8" t="s">
        <v>105</v>
      </c>
      <c r="B24" s="181" t="s">
        <v>106</v>
      </c>
      <c r="C24" s="86" t="s">
        <v>107</v>
      </c>
      <c r="E24" s="16"/>
      <c r="F24" s="222"/>
      <c r="G24" s="83"/>
      <c r="H24" s="83"/>
      <c r="I24" s="150"/>
      <c r="J24" s="150"/>
    </row>
    <row r="25" spans="1:10" ht="30.75" thickBot="1" x14ac:dyDescent="0.3">
      <c r="A25" s="8" t="s">
        <v>108</v>
      </c>
      <c r="B25" s="181" t="s">
        <v>109</v>
      </c>
      <c r="C25" s="86" t="s">
        <v>110</v>
      </c>
      <c r="E25" s="16"/>
      <c r="F25" s="223"/>
      <c r="G25" s="83"/>
      <c r="H25" s="83"/>
      <c r="I25" s="150"/>
      <c r="J25" s="150"/>
    </row>
    <row r="26" spans="1:10" ht="15.75" thickBot="1" x14ac:dyDescent="0.3">
      <c r="A26" s="19"/>
      <c r="B26" s="21"/>
      <c r="C26" s="66"/>
    </row>
    <row r="27" spans="1:10" ht="15.75" thickBot="1" x14ac:dyDescent="0.3">
      <c r="A27" s="19"/>
      <c r="B27" s="21"/>
      <c r="C27" s="21"/>
      <c r="I27" s="219" t="s">
        <v>1</v>
      </c>
      <c r="J27" s="220"/>
    </row>
    <row r="28" spans="1:10" ht="30.75" thickBot="1" x14ac:dyDescent="0.3">
      <c r="A28" s="75" t="s">
        <v>111</v>
      </c>
      <c r="B28" s="76" t="s">
        <v>2</v>
      </c>
      <c r="C28" s="77" t="s">
        <v>86</v>
      </c>
      <c r="E28" s="14" t="s">
        <v>3</v>
      </c>
      <c r="F28" s="14" t="s">
        <v>4</v>
      </c>
      <c r="G28" s="14" t="s">
        <v>5</v>
      </c>
      <c r="H28" s="13" t="s">
        <v>6</v>
      </c>
      <c r="I28" s="38" t="s">
        <v>7</v>
      </c>
      <c r="J28" s="38" t="s">
        <v>8</v>
      </c>
    </row>
    <row r="29" spans="1:10" ht="45.75" thickBot="1" x14ac:dyDescent="0.3">
      <c r="A29" s="8" t="s">
        <v>112</v>
      </c>
      <c r="B29" s="181" t="s">
        <v>113</v>
      </c>
      <c r="C29" s="181"/>
      <c r="E29" s="16"/>
      <c r="F29" s="144" t="s">
        <v>61</v>
      </c>
      <c r="G29" s="83"/>
      <c r="H29" s="83"/>
      <c r="I29" s="150"/>
      <c r="J29" s="150"/>
    </row>
    <row r="30" spans="1:10" ht="30.75" thickBot="1" x14ac:dyDescent="0.3">
      <c r="A30" s="8" t="s">
        <v>114</v>
      </c>
      <c r="B30" s="181" t="s">
        <v>115</v>
      </c>
      <c r="C30" s="181"/>
      <c r="E30" s="97"/>
      <c r="F30" s="83" t="s">
        <v>13</v>
      </c>
      <c r="G30" s="6"/>
      <c r="H30" s="83"/>
      <c r="I30" s="150"/>
      <c r="J30" s="150"/>
    </row>
    <row r="31" spans="1:10" ht="111.75" thickBot="1" x14ac:dyDescent="0.3">
      <c r="A31" s="8" t="s">
        <v>116</v>
      </c>
      <c r="B31" s="181" t="s">
        <v>117</v>
      </c>
      <c r="C31" s="181"/>
      <c r="E31" s="16"/>
      <c r="F31" s="145" t="s">
        <v>62</v>
      </c>
      <c r="G31" s="83"/>
      <c r="H31" s="83"/>
      <c r="I31" s="150"/>
      <c r="J31" s="150"/>
    </row>
    <row r="32" spans="1:10" ht="30.75" thickBot="1" x14ac:dyDescent="0.3">
      <c r="A32" s="8" t="s">
        <v>118</v>
      </c>
      <c r="B32" s="181" t="s">
        <v>119</v>
      </c>
      <c r="C32" s="181"/>
      <c r="E32" s="97"/>
      <c r="F32" s="83" t="s">
        <v>63</v>
      </c>
      <c r="G32" s="6"/>
      <c r="H32" s="83"/>
      <c r="I32" s="150"/>
      <c r="J32" s="150"/>
    </row>
    <row r="33" spans="1:10" ht="45.75" thickBot="1" x14ac:dyDescent="0.3">
      <c r="A33" s="8" t="s">
        <v>120</v>
      </c>
      <c r="B33" s="181" t="s">
        <v>121</v>
      </c>
      <c r="C33" s="181"/>
      <c r="E33" s="16"/>
      <c r="F33" s="83" t="s">
        <v>69</v>
      </c>
      <c r="G33" s="83"/>
      <c r="H33" s="83"/>
      <c r="I33" s="150"/>
      <c r="J33" s="150"/>
    </row>
    <row r="34" spans="1:10" ht="15.75" thickBot="1" x14ac:dyDescent="0.3">
      <c r="A34" s="19"/>
      <c r="B34" s="21"/>
      <c r="C34" s="21"/>
    </row>
    <row r="35" spans="1:10" ht="15.75" thickBot="1" x14ac:dyDescent="0.3">
      <c r="A35" s="19"/>
      <c r="B35" s="21"/>
      <c r="C35" s="21"/>
      <c r="I35" s="219" t="s">
        <v>1</v>
      </c>
      <c r="J35" s="220"/>
    </row>
    <row r="36" spans="1:10" ht="30.75" thickBot="1" x14ac:dyDescent="0.3">
      <c r="A36" s="75" t="s">
        <v>122</v>
      </c>
      <c r="B36" s="76" t="s">
        <v>2</v>
      </c>
      <c r="C36" s="77" t="s">
        <v>86</v>
      </c>
      <c r="E36" s="14" t="s">
        <v>3</v>
      </c>
      <c r="F36" s="14" t="s">
        <v>4</v>
      </c>
      <c r="G36" s="14" t="s">
        <v>5</v>
      </c>
      <c r="H36" s="13" t="s">
        <v>6</v>
      </c>
      <c r="I36" s="38" t="s">
        <v>7</v>
      </c>
      <c r="J36" s="38" t="s">
        <v>8</v>
      </c>
    </row>
    <row r="37" spans="1:10" ht="30.75" thickBot="1" x14ac:dyDescent="0.3">
      <c r="A37" s="8" t="s">
        <v>123</v>
      </c>
      <c r="B37" s="181" t="s">
        <v>124</v>
      </c>
      <c r="C37" s="181"/>
      <c r="E37" s="16"/>
      <c r="F37" s="83" t="s">
        <v>70</v>
      </c>
      <c r="G37" s="83"/>
      <c r="H37" s="83"/>
      <c r="I37" s="150"/>
      <c r="J37" s="150"/>
    </row>
    <row r="38" spans="1:10" x14ac:dyDescent="0.25">
      <c r="A38" s="19"/>
      <c r="B38" s="21"/>
      <c r="C38" s="21"/>
    </row>
    <row r="39" spans="1:10" ht="15.75" thickBot="1" x14ac:dyDescent="0.3">
      <c r="A39" s="19"/>
      <c r="B39" s="21"/>
      <c r="C39" s="21"/>
    </row>
    <row r="40" spans="1:10" ht="36.75" customHeight="1" thickBot="1" x14ac:dyDescent="0.3">
      <c r="A40" s="216" t="s">
        <v>134</v>
      </c>
      <c r="B40" s="217"/>
      <c r="C40" s="218"/>
      <c r="I40" s="219" t="s">
        <v>1</v>
      </c>
      <c r="J40" s="220"/>
    </row>
    <row r="41" spans="1:10" ht="30.75" thickBot="1" x14ac:dyDescent="0.3">
      <c r="A41" s="197" t="s">
        <v>125</v>
      </c>
      <c r="B41" s="76" t="s">
        <v>2</v>
      </c>
      <c r="C41" s="77" t="s">
        <v>86</v>
      </c>
      <c r="E41" s="14" t="s">
        <v>3</v>
      </c>
      <c r="F41" s="13" t="s">
        <v>4</v>
      </c>
      <c r="G41" s="99" t="s">
        <v>5</v>
      </c>
      <c r="H41" s="13" t="s">
        <v>6</v>
      </c>
      <c r="I41" s="38" t="s">
        <v>7</v>
      </c>
      <c r="J41" s="38" t="s">
        <v>8</v>
      </c>
    </row>
    <row r="42" spans="1:10" ht="15.75" thickBot="1" x14ac:dyDescent="0.3">
      <c r="A42" s="4" t="s">
        <v>126</v>
      </c>
      <c r="B42" s="179" t="s">
        <v>127</v>
      </c>
      <c r="C42" s="179"/>
      <c r="E42" s="136"/>
      <c r="F42" s="177"/>
      <c r="G42" s="175"/>
      <c r="H42" s="174"/>
      <c r="I42" s="175"/>
      <c r="J42" s="175"/>
    </row>
    <row r="43" spans="1:10" ht="15.75" thickBot="1" x14ac:dyDescent="0.3">
      <c r="A43" s="84" t="s">
        <v>128</v>
      </c>
      <c r="B43" s="179" t="s">
        <v>129</v>
      </c>
      <c r="C43" s="182"/>
      <c r="E43" s="16"/>
      <c r="F43" s="211" t="s">
        <v>71</v>
      </c>
      <c r="G43" s="83"/>
      <c r="H43" s="6"/>
      <c r="I43" s="214"/>
      <c r="J43" s="214"/>
    </row>
    <row r="44" spans="1:10" ht="15.75" thickBot="1" x14ac:dyDescent="0.3">
      <c r="A44" s="84" t="s">
        <v>130</v>
      </c>
      <c r="B44" s="179" t="s">
        <v>129</v>
      </c>
      <c r="C44" s="182"/>
      <c r="E44" s="16"/>
      <c r="F44" s="224"/>
      <c r="G44" s="83"/>
      <c r="H44" s="6"/>
      <c r="I44" s="227"/>
      <c r="J44" s="227"/>
    </row>
    <row r="45" spans="1:10" ht="15.75" thickBot="1" x14ac:dyDescent="0.3">
      <c r="A45" s="198" t="s">
        <v>131</v>
      </c>
      <c r="B45" s="179" t="s">
        <v>129</v>
      </c>
      <c r="C45" s="180"/>
      <c r="E45" s="16"/>
      <c r="F45" s="212"/>
      <c r="G45" s="83"/>
      <c r="H45" s="6"/>
      <c r="I45" s="227"/>
      <c r="J45" s="227"/>
    </row>
    <row r="46" spans="1:10" ht="90.75" thickBot="1" x14ac:dyDescent="0.3">
      <c r="A46" s="199" t="s">
        <v>132</v>
      </c>
      <c r="B46" s="182" t="s">
        <v>127</v>
      </c>
      <c r="C46" s="181"/>
      <c r="E46" s="25"/>
      <c r="F46" s="161" t="s">
        <v>14</v>
      </c>
      <c r="G46" s="83"/>
      <c r="H46" s="6"/>
      <c r="I46" s="228"/>
      <c r="J46" s="228"/>
    </row>
    <row r="47" spans="1:10" x14ac:dyDescent="0.25">
      <c r="A47" s="19"/>
      <c r="B47" s="19"/>
      <c r="C47" s="20"/>
    </row>
  </sheetData>
  <sheetProtection algorithmName="SHA-512" hashValue="GymAozgbOwFRCNyPIPG5ylbhOITI0nxVCtQF/zfRX5w+9UmjrIc8oRS1SnTDh3EsXvQL8SgFAbVmAKxrXbbeGQ==" saltValue="VBpTAfISg/EpYB/CHMVBOQ==" spinCount="100000" sheet="1" objects="1" scenarios="1"/>
  <protectedRanges>
    <protectedRange sqref="C1" name="Område1"/>
    <protectedRange sqref="C7:C12 C16 C20 C23:C25 C29:C33 C37 C42:C46" name="Område1_1"/>
  </protectedRanges>
  <mergeCells count="18">
    <mergeCell ref="F43:F45"/>
    <mergeCell ref="I5:J5"/>
    <mergeCell ref="I14:J14"/>
    <mergeCell ref="I18:J18"/>
    <mergeCell ref="F20:F21"/>
    <mergeCell ref="F8:F12"/>
    <mergeCell ref="J43:J46"/>
    <mergeCell ref="I43:I46"/>
    <mergeCell ref="A40:C40"/>
    <mergeCell ref="I27:J27"/>
    <mergeCell ref="I35:J35"/>
    <mergeCell ref="I40:J40"/>
    <mergeCell ref="F23:F25"/>
    <mergeCell ref="E20:E21"/>
    <mergeCell ref="G20:G21"/>
    <mergeCell ref="H20:H21"/>
    <mergeCell ref="I20:I21"/>
    <mergeCell ref="J20:J21"/>
  </mergeCells>
  <conditionalFormatting sqref="I1:I43 I47:I1048576">
    <cfRule type="cellIs" dxfId="25" priority="1" operator="equal">
      <formula>"Nej"</formula>
    </cfRule>
    <cfRule type="cellIs" dxfId="24" priority="2" operator="equal">
      <formula>"Ja"</formula>
    </cfRule>
  </conditionalFormatting>
  <conditionalFormatting sqref="H1:H1048576">
    <cfRule type="containsText" dxfId="23" priority="3" operator="containsText" text="Nej">
      <formula>NOT(ISERROR(SEARCH("Nej",H1)))</formula>
    </cfRule>
    <cfRule type="containsText" dxfId="22" priority="4" operator="containsText" text="Ja">
      <formula>NOT(ISERROR(SEARCH("Ja",H1)))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33BB-68A8-4116-9AC7-EC6893B18751}">
  <dimension ref="A2:Q50"/>
  <sheetViews>
    <sheetView workbookViewId="0">
      <pane xSplit="1" topLeftCell="B1" activePane="topRight" state="frozen"/>
      <selection pane="topRight"/>
    </sheetView>
  </sheetViews>
  <sheetFormatPr defaultRowHeight="15" x14ac:dyDescent="0.25"/>
  <cols>
    <col min="1" max="1" width="80" customWidth="1"/>
    <col min="2" max="2" width="20.85546875" customWidth="1"/>
    <col min="3" max="3" width="11.85546875" customWidth="1"/>
    <col min="4" max="4" width="10.5703125" customWidth="1"/>
    <col min="5" max="5" width="34.28515625" customWidth="1"/>
    <col min="6" max="6" width="26.5703125" customWidth="1"/>
    <col min="7" max="7" width="23.5703125" customWidth="1"/>
    <col min="8" max="8" width="21.28515625" customWidth="1"/>
    <col min="9" max="9" width="13.85546875" style="21" hidden="1" customWidth="1"/>
    <col min="10" max="10" width="34.5703125" style="21" hidden="1" customWidth="1"/>
    <col min="11" max="12" width="28.28515625" style="21" hidden="1" customWidth="1"/>
    <col min="13" max="13" width="20.28515625" style="21" hidden="1" customWidth="1"/>
    <col min="14" max="14" width="22" style="21" hidden="1" customWidth="1"/>
    <col min="15" max="15" width="15" style="21" hidden="1" customWidth="1"/>
    <col min="16" max="16" width="18.85546875" style="21" hidden="1" customWidth="1"/>
    <col min="17" max="17" width="9.140625" style="21"/>
  </cols>
  <sheetData>
    <row r="2" spans="1:16" ht="28.9" customHeight="1" x14ac:dyDescent="0.25">
      <c r="A2" s="64" t="s">
        <v>135</v>
      </c>
      <c r="E2" s="178"/>
      <c r="F2" s="178"/>
    </row>
    <row r="3" spans="1:16" x14ac:dyDescent="0.25">
      <c r="E3" s="178"/>
      <c r="F3" s="178"/>
    </row>
    <row r="4" spans="1:16" x14ac:dyDescent="0.25">
      <c r="A4" s="2" t="s">
        <v>136</v>
      </c>
      <c r="E4" s="178"/>
      <c r="F4" s="178"/>
      <c r="I4" s="172" t="s">
        <v>0</v>
      </c>
      <c r="L4" s="65"/>
    </row>
    <row r="5" spans="1:16" x14ac:dyDescent="0.25">
      <c r="A5" s="2"/>
      <c r="E5" s="178"/>
      <c r="F5" s="178"/>
      <c r="I5" s="65"/>
      <c r="L5" s="65"/>
    </row>
    <row r="6" spans="1:16" ht="45.75" customHeight="1" x14ac:dyDescent="0.25">
      <c r="A6" s="233" t="s">
        <v>137</v>
      </c>
      <c r="B6" s="233"/>
      <c r="C6" s="233"/>
      <c r="D6" s="210"/>
      <c r="E6" s="210"/>
      <c r="F6" s="210"/>
      <c r="G6" s="210"/>
    </row>
    <row r="7" spans="1:16" x14ac:dyDescent="0.25">
      <c r="A7" s="45"/>
      <c r="E7" s="178"/>
      <c r="F7" s="178"/>
    </row>
    <row r="8" spans="1:16" x14ac:dyDescent="0.25">
      <c r="A8" s="3" t="s">
        <v>138</v>
      </c>
      <c r="E8" s="178"/>
      <c r="F8" s="178"/>
    </row>
    <row r="9" spans="1:16" x14ac:dyDescent="0.25">
      <c r="A9" s="1"/>
      <c r="E9" s="178"/>
      <c r="F9" s="178"/>
    </row>
    <row r="10" spans="1:16" ht="31.5" customHeight="1" thickBot="1" x14ac:dyDescent="0.3">
      <c r="A10" s="232" t="s">
        <v>139</v>
      </c>
      <c r="B10" s="232"/>
      <c r="C10" s="232"/>
      <c r="D10" s="232"/>
      <c r="E10" s="183"/>
      <c r="F10" s="183"/>
      <c r="G10" s="183"/>
      <c r="I10" s="149"/>
      <c r="L10" s="149"/>
    </row>
    <row r="11" spans="1:16" ht="15.75" thickBot="1" x14ac:dyDescent="0.3">
      <c r="A11" s="34"/>
      <c r="B11" s="34"/>
      <c r="C11" s="34"/>
      <c r="D11" s="34"/>
      <c r="E11" s="34"/>
      <c r="F11" s="34"/>
      <c r="G11" s="34"/>
      <c r="O11" s="219" t="s">
        <v>1</v>
      </c>
      <c r="P11" s="220"/>
    </row>
    <row r="12" spans="1:16" ht="30.75" thickBot="1" x14ac:dyDescent="0.3">
      <c r="A12" s="73" t="s">
        <v>140</v>
      </c>
      <c r="B12" s="70" t="s">
        <v>141</v>
      </c>
      <c r="C12" s="74" t="s">
        <v>142</v>
      </c>
      <c r="D12" s="74" t="s">
        <v>143</v>
      </c>
      <c r="E12" s="71" t="s">
        <v>144</v>
      </c>
      <c r="F12" s="71" t="s">
        <v>145</v>
      </c>
      <c r="G12" s="72" t="s">
        <v>146</v>
      </c>
      <c r="I12" s="14" t="s">
        <v>3</v>
      </c>
      <c r="J12" s="14" t="s">
        <v>4</v>
      </c>
      <c r="K12" s="14" t="s">
        <v>15</v>
      </c>
      <c r="L12" s="13" t="s">
        <v>16</v>
      </c>
      <c r="M12" s="14" t="s">
        <v>5</v>
      </c>
      <c r="N12" s="13" t="s">
        <v>6</v>
      </c>
      <c r="O12" s="82" t="s">
        <v>7</v>
      </c>
      <c r="P12" s="82" t="s">
        <v>8</v>
      </c>
    </row>
    <row r="13" spans="1:16" ht="15.75" customHeight="1" thickBot="1" x14ac:dyDescent="0.3">
      <c r="A13" s="5" t="s">
        <v>147</v>
      </c>
      <c r="B13" s="7" t="s">
        <v>148</v>
      </c>
      <c r="C13" s="7" t="s">
        <v>17</v>
      </c>
      <c r="D13" s="7"/>
      <c r="E13" s="37"/>
      <c r="F13" s="35"/>
      <c r="G13" s="229" t="s">
        <v>149</v>
      </c>
      <c r="I13" s="146"/>
      <c r="J13" s="234" t="s">
        <v>53</v>
      </c>
      <c r="K13" s="146"/>
      <c r="L13" s="148"/>
      <c r="M13" s="83"/>
      <c r="N13" s="83"/>
      <c r="O13" s="150"/>
      <c r="P13" s="150"/>
    </row>
    <row r="14" spans="1:16" ht="15.75" thickBot="1" x14ac:dyDescent="0.3">
      <c r="A14" s="9" t="s">
        <v>150</v>
      </c>
      <c r="B14" s="7" t="s">
        <v>151</v>
      </c>
      <c r="C14" s="10" t="s">
        <v>17</v>
      </c>
      <c r="D14" s="10"/>
      <c r="E14" s="35"/>
      <c r="F14" s="7"/>
      <c r="G14" s="230"/>
      <c r="I14" s="146"/>
      <c r="J14" s="235"/>
      <c r="K14" s="146"/>
      <c r="L14" s="148"/>
      <c r="M14" s="83"/>
      <c r="N14" s="83"/>
      <c r="O14" s="150"/>
      <c r="P14" s="150"/>
    </row>
    <row r="15" spans="1:16" ht="15.75" thickBot="1" x14ac:dyDescent="0.3">
      <c r="A15" s="9" t="s">
        <v>152</v>
      </c>
      <c r="B15" s="7" t="s">
        <v>153</v>
      </c>
      <c r="C15" s="10" t="s">
        <v>17</v>
      </c>
      <c r="D15" s="10"/>
      <c r="E15" s="35"/>
      <c r="F15" s="35"/>
      <c r="G15" s="230"/>
      <c r="I15" s="146"/>
      <c r="J15" s="235"/>
      <c r="K15" s="146"/>
      <c r="L15" s="148"/>
      <c r="N15" s="83"/>
      <c r="O15" s="150"/>
      <c r="P15" s="150"/>
    </row>
    <row r="16" spans="1:16" ht="15.75" thickBot="1" x14ac:dyDescent="0.3">
      <c r="A16" s="9" t="s">
        <v>154</v>
      </c>
      <c r="B16" s="7" t="s">
        <v>155</v>
      </c>
      <c r="C16" s="10" t="s">
        <v>17</v>
      </c>
      <c r="D16" s="10"/>
      <c r="E16" s="36"/>
      <c r="F16" s="35"/>
      <c r="G16" s="230"/>
      <c r="I16" s="146"/>
      <c r="J16" s="235"/>
      <c r="K16" s="146"/>
      <c r="L16" s="148"/>
      <c r="M16" s="83"/>
      <c r="N16" s="83"/>
      <c r="O16" s="150"/>
      <c r="P16" s="150"/>
    </row>
    <row r="17" spans="1:16" ht="30.75" thickBot="1" x14ac:dyDescent="0.3">
      <c r="A17" s="9" t="s">
        <v>156</v>
      </c>
      <c r="B17" s="7" t="s">
        <v>157</v>
      </c>
      <c r="C17" s="10" t="s">
        <v>17</v>
      </c>
      <c r="D17" s="10"/>
      <c r="E17" s="35"/>
      <c r="F17" s="35"/>
      <c r="G17" s="231"/>
      <c r="I17" s="146"/>
      <c r="J17" s="236"/>
      <c r="K17" s="146"/>
      <c r="L17" s="148"/>
      <c r="M17" s="83"/>
      <c r="N17" s="83"/>
      <c r="O17" s="150"/>
      <c r="P17" s="150"/>
    </row>
    <row r="18" spans="1:16" x14ac:dyDescent="0.25">
      <c r="A18" s="1"/>
      <c r="E18" s="178"/>
      <c r="F18" s="178"/>
    </row>
    <row r="19" spans="1:16" x14ac:dyDescent="0.25">
      <c r="A19" s="200" t="s">
        <v>158</v>
      </c>
      <c r="E19" s="178"/>
      <c r="F19" s="178"/>
    </row>
    <row r="20" spans="1:16" x14ac:dyDescent="0.25">
      <c r="A20" s="1"/>
      <c r="E20" s="178"/>
      <c r="F20" s="178"/>
    </row>
    <row r="21" spans="1:16" ht="15.75" thickBot="1" x14ac:dyDescent="0.3">
      <c r="A21" s="1" t="s">
        <v>159</v>
      </c>
      <c r="E21" s="178"/>
      <c r="F21" s="178"/>
    </row>
    <row r="22" spans="1:16" ht="15.75" thickBot="1" x14ac:dyDescent="0.3">
      <c r="A22" s="1"/>
      <c r="E22" s="178"/>
      <c r="F22" s="178"/>
      <c r="O22" s="219" t="s">
        <v>1</v>
      </c>
      <c r="P22" s="220"/>
    </row>
    <row r="23" spans="1:16" ht="30.75" thickBot="1" x14ac:dyDescent="0.3">
      <c r="A23" s="73" t="s">
        <v>140</v>
      </c>
      <c r="B23" s="70" t="s">
        <v>141</v>
      </c>
      <c r="C23" s="74" t="s">
        <v>142</v>
      </c>
      <c r="D23" s="74" t="s">
        <v>143</v>
      </c>
      <c r="E23" s="71" t="s">
        <v>144</v>
      </c>
      <c r="F23" s="71" t="s">
        <v>145</v>
      </c>
      <c r="G23" s="72" t="s">
        <v>146</v>
      </c>
      <c r="I23" s="14" t="s">
        <v>3</v>
      </c>
      <c r="J23" s="14" t="s">
        <v>4</v>
      </c>
      <c r="K23" s="14" t="s">
        <v>15</v>
      </c>
      <c r="L23" s="13" t="s">
        <v>16</v>
      </c>
      <c r="M23" s="14" t="s">
        <v>5</v>
      </c>
      <c r="N23" s="13" t="s">
        <v>6</v>
      </c>
      <c r="O23" s="82" t="s">
        <v>7</v>
      </c>
      <c r="P23" s="82" t="s">
        <v>8</v>
      </c>
    </row>
    <row r="24" spans="1:16" ht="15" customHeight="1" thickBot="1" x14ac:dyDescent="0.3">
      <c r="A24" s="5" t="s">
        <v>160</v>
      </c>
      <c r="B24" s="7" t="s">
        <v>161</v>
      </c>
      <c r="C24" s="7" t="s">
        <v>17</v>
      </c>
      <c r="D24" s="7"/>
      <c r="E24" s="37"/>
      <c r="F24" s="35"/>
      <c r="G24" s="229" t="s">
        <v>149</v>
      </c>
      <c r="I24" s="146"/>
      <c r="J24" s="234" t="s">
        <v>53</v>
      </c>
      <c r="K24" s="146"/>
      <c r="L24" s="148"/>
      <c r="M24" s="83"/>
      <c r="N24" s="83"/>
      <c r="O24" s="150"/>
      <c r="P24" s="150"/>
    </row>
    <row r="25" spans="1:16" ht="30.75" thickBot="1" x14ac:dyDescent="0.3">
      <c r="A25" s="9" t="s">
        <v>162</v>
      </c>
      <c r="B25" s="7" t="s">
        <v>163</v>
      </c>
      <c r="C25" s="10" t="s">
        <v>18</v>
      </c>
      <c r="D25" s="10"/>
      <c r="E25" s="35"/>
      <c r="F25" s="7"/>
      <c r="G25" s="230"/>
      <c r="I25" s="146"/>
      <c r="J25" s="235"/>
      <c r="K25" s="146"/>
      <c r="L25" s="148"/>
      <c r="M25" s="83"/>
      <c r="N25" s="83"/>
      <c r="O25" s="150"/>
      <c r="P25" s="150"/>
    </row>
    <row r="26" spans="1:16" ht="15.75" thickBot="1" x14ac:dyDescent="0.3">
      <c r="A26" s="9" t="s">
        <v>164</v>
      </c>
      <c r="B26" s="7" t="s">
        <v>165</v>
      </c>
      <c r="C26" s="10" t="s">
        <v>18</v>
      </c>
      <c r="D26" s="10"/>
      <c r="E26" s="35"/>
      <c r="F26" s="35"/>
      <c r="G26" s="230"/>
      <c r="I26" s="146"/>
      <c r="J26" s="235"/>
      <c r="K26" s="146"/>
      <c r="L26" s="148"/>
      <c r="N26" s="83"/>
      <c r="O26" s="150"/>
      <c r="P26" s="150"/>
    </row>
    <row r="27" spans="1:16" ht="30.75" thickBot="1" x14ac:dyDescent="0.3">
      <c r="A27" s="9" t="s">
        <v>166</v>
      </c>
      <c r="B27" s="7" t="s">
        <v>167</v>
      </c>
      <c r="C27" s="10" t="s">
        <v>17</v>
      </c>
      <c r="D27" s="10"/>
      <c r="E27" s="36"/>
      <c r="F27" s="35"/>
      <c r="G27" s="230"/>
      <c r="I27" s="146"/>
      <c r="J27" s="235"/>
      <c r="K27" s="146"/>
      <c r="L27" s="148"/>
      <c r="M27" s="83"/>
      <c r="N27" s="83"/>
      <c r="O27" s="150"/>
      <c r="P27" s="150"/>
    </row>
    <row r="28" spans="1:16" ht="165.75" thickBot="1" x14ac:dyDescent="0.3">
      <c r="A28" s="9" t="s">
        <v>168</v>
      </c>
      <c r="B28" s="7" t="s">
        <v>169</v>
      </c>
      <c r="C28" s="10" t="s">
        <v>19</v>
      </c>
      <c r="D28" s="10"/>
      <c r="E28" s="35"/>
      <c r="F28" s="35"/>
      <c r="G28" s="231"/>
      <c r="I28" s="146"/>
      <c r="J28" s="135" t="s">
        <v>57</v>
      </c>
      <c r="K28" s="146"/>
      <c r="L28" s="148"/>
      <c r="M28" s="83"/>
      <c r="N28" s="83"/>
      <c r="O28" s="150"/>
      <c r="P28" s="150"/>
    </row>
    <row r="29" spans="1:16" x14ac:dyDescent="0.25">
      <c r="A29" s="1"/>
      <c r="E29" s="178"/>
      <c r="F29" s="178"/>
    </row>
    <row r="30" spans="1:16" x14ac:dyDescent="0.25">
      <c r="A30" s="3" t="s">
        <v>170</v>
      </c>
      <c r="E30" s="178"/>
      <c r="F30" s="178"/>
    </row>
    <row r="31" spans="1:16" x14ac:dyDescent="0.25">
      <c r="A31" s="1"/>
      <c r="E31" s="178"/>
      <c r="F31" s="178"/>
    </row>
    <row r="32" spans="1:16" ht="30.75" customHeight="1" thickBot="1" x14ac:dyDescent="0.3">
      <c r="A32" s="232" t="s">
        <v>171</v>
      </c>
      <c r="B32" s="232"/>
      <c r="C32" s="232"/>
      <c r="D32" s="232"/>
      <c r="E32" s="183"/>
      <c r="F32" s="183"/>
      <c r="G32" s="183"/>
    </row>
    <row r="33" spans="1:16" ht="15.75" thickBot="1" x14ac:dyDescent="0.3">
      <c r="A33" s="183"/>
      <c r="B33" s="183"/>
      <c r="C33" s="183"/>
      <c r="D33" s="183"/>
      <c r="E33" s="183"/>
      <c r="F33" s="183"/>
      <c r="G33" s="183"/>
      <c r="O33" s="219" t="s">
        <v>1</v>
      </c>
      <c r="P33" s="220"/>
    </row>
    <row r="34" spans="1:16" ht="30.75" thickBot="1" x14ac:dyDescent="0.3">
      <c r="A34" s="73" t="s">
        <v>140</v>
      </c>
      <c r="B34" s="70" t="s">
        <v>141</v>
      </c>
      <c r="C34" s="74" t="s">
        <v>142</v>
      </c>
      <c r="D34" s="74" t="s">
        <v>143</v>
      </c>
      <c r="E34" s="71" t="s">
        <v>144</v>
      </c>
      <c r="F34" s="71" t="s">
        <v>145</v>
      </c>
      <c r="G34" s="72" t="s">
        <v>146</v>
      </c>
      <c r="I34" s="14" t="s">
        <v>3</v>
      </c>
      <c r="J34" s="14" t="s">
        <v>4</v>
      </c>
      <c r="K34" s="14" t="s">
        <v>15</v>
      </c>
      <c r="L34" s="13" t="s">
        <v>16</v>
      </c>
      <c r="M34" s="14" t="s">
        <v>5</v>
      </c>
      <c r="N34" s="13" t="s">
        <v>6</v>
      </c>
      <c r="O34" s="82" t="s">
        <v>7</v>
      </c>
      <c r="P34" s="82" t="s">
        <v>8</v>
      </c>
    </row>
    <row r="35" spans="1:16" ht="34.9" customHeight="1" thickBot="1" x14ac:dyDescent="0.3">
      <c r="A35" s="5" t="s">
        <v>172</v>
      </c>
      <c r="B35" s="7" t="s">
        <v>173</v>
      </c>
      <c r="C35" s="7" t="s">
        <v>18</v>
      </c>
      <c r="D35" s="7"/>
      <c r="E35" s="37"/>
      <c r="F35" s="35"/>
      <c r="G35" s="229" t="s">
        <v>149</v>
      </c>
      <c r="I35" s="146"/>
      <c r="J35" s="211" t="s">
        <v>53</v>
      </c>
      <c r="K35" s="55"/>
      <c r="L35" s="58"/>
      <c r="M35" s="83"/>
      <c r="N35" s="83"/>
      <c r="O35" s="150"/>
      <c r="P35" s="150"/>
    </row>
    <row r="36" spans="1:16" ht="45.75" thickBot="1" x14ac:dyDescent="0.3">
      <c r="A36" s="9" t="s">
        <v>174</v>
      </c>
      <c r="B36" s="7" t="s">
        <v>175</v>
      </c>
      <c r="C36" s="10" t="s">
        <v>18</v>
      </c>
      <c r="D36" s="10"/>
      <c r="E36" s="35"/>
      <c r="F36" s="7"/>
      <c r="G36" s="231"/>
      <c r="I36" s="146"/>
      <c r="J36" s="212"/>
      <c r="K36" s="170"/>
      <c r="L36" s="171"/>
      <c r="M36" s="83"/>
      <c r="N36" s="83"/>
      <c r="O36" s="150"/>
      <c r="P36" s="150"/>
    </row>
    <row r="37" spans="1:16" x14ac:dyDescent="0.25">
      <c r="A37" s="1"/>
      <c r="E37" s="178"/>
      <c r="F37" s="178"/>
    </row>
    <row r="38" spans="1:16" ht="15.75" thickBot="1" x14ac:dyDescent="0.3">
      <c r="A38" s="3" t="s">
        <v>176</v>
      </c>
      <c r="E38" s="178"/>
      <c r="F38" s="178"/>
    </row>
    <row r="39" spans="1:16" ht="15.75" thickBot="1" x14ac:dyDescent="0.3">
      <c r="A39" s="3"/>
      <c r="E39" s="178"/>
      <c r="F39" s="178"/>
      <c r="O39" s="219" t="s">
        <v>1</v>
      </c>
      <c r="P39" s="220"/>
    </row>
    <row r="40" spans="1:16" ht="30.75" thickBot="1" x14ac:dyDescent="0.3">
      <c r="A40" s="73" t="s">
        <v>140</v>
      </c>
      <c r="B40" s="70" t="s">
        <v>141</v>
      </c>
      <c r="C40" s="71" t="s">
        <v>142</v>
      </c>
      <c r="D40" s="71" t="s">
        <v>143</v>
      </c>
      <c r="E40" s="71" t="s">
        <v>144</v>
      </c>
      <c r="F40" s="71" t="s">
        <v>145</v>
      </c>
      <c r="G40" s="72" t="s">
        <v>146</v>
      </c>
      <c r="I40" s="14" t="s">
        <v>3</v>
      </c>
      <c r="J40" s="14" t="s">
        <v>4</v>
      </c>
      <c r="K40" s="14" t="s">
        <v>15</v>
      </c>
      <c r="L40" s="13" t="s">
        <v>16</v>
      </c>
      <c r="M40" s="14" t="s">
        <v>5</v>
      </c>
      <c r="N40" s="13" t="s">
        <v>6</v>
      </c>
      <c r="O40" s="82" t="s">
        <v>7</v>
      </c>
      <c r="P40" s="82" t="s">
        <v>8</v>
      </c>
    </row>
    <row r="41" spans="1:16" ht="75.75" thickBot="1" x14ac:dyDescent="0.3">
      <c r="A41" s="5" t="s">
        <v>177</v>
      </c>
      <c r="B41" s="10" t="s">
        <v>178</v>
      </c>
      <c r="C41" s="10" t="s">
        <v>20</v>
      </c>
      <c r="D41" s="10"/>
      <c r="E41" s="37"/>
      <c r="F41" s="35"/>
      <c r="G41" s="35" t="s">
        <v>179</v>
      </c>
      <c r="I41" s="146"/>
      <c r="J41" s="83" t="s">
        <v>53</v>
      </c>
      <c r="K41" s="146"/>
      <c r="L41" s="148"/>
      <c r="M41" s="83"/>
      <c r="N41" s="83"/>
      <c r="O41" s="150"/>
      <c r="P41" s="150"/>
    </row>
    <row r="42" spans="1:16" x14ac:dyDescent="0.25">
      <c r="A42" s="3"/>
      <c r="E42" s="178"/>
      <c r="F42" s="178"/>
    </row>
    <row r="43" spans="1:16" ht="15.75" thickBot="1" x14ac:dyDescent="0.3">
      <c r="A43" s="1" t="s">
        <v>180</v>
      </c>
      <c r="E43" s="178"/>
      <c r="F43" s="178"/>
    </row>
    <row r="44" spans="1:16" ht="15.75" thickBot="1" x14ac:dyDescent="0.3">
      <c r="A44" s="1"/>
      <c r="E44" s="178"/>
      <c r="F44" s="178"/>
      <c r="O44" s="219" t="s">
        <v>1</v>
      </c>
      <c r="P44" s="220"/>
    </row>
    <row r="45" spans="1:16" ht="30.75" thickBot="1" x14ac:dyDescent="0.3">
      <c r="A45" s="73" t="s">
        <v>140</v>
      </c>
      <c r="B45" s="70" t="s">
        <v>141</v>
      </c>
      <c r="C45" s="74" t="s">
        <v>142</v>
      </c>
      <c r="D45" s="71" t="s">
        <v>143</v>
      </c>
      <c r="E45" s="71" t="s">
        <v>144</v>
      </c>
      <c r="F45" s="71" t="s">
        <v>145</v>
      </c>
      <c r="G45" s="72" t="s">
        <v>146</v>
      </c>
      <c r="I45" s="14" t="s">
        <v>3</v>
      </c>
      <c r="J45" s="14" t="s">
        <v>4</v>
      </c>
      <c r="K45" s="14" t="s">
        <v>15</v>
      </c>
      <c r="L45" s="13" t="s">
        <v>16</v>
      </c>
      <c r="M45" s="14" t="s">
        <v>5</v>
      </c>
      <c r="N45" s="13" t="s">
        <v>6</v>
      </c>
      <c r="O45" s="82" t="s">
        <v>7</v>
      </c>
      <c r="P45" s="82" t="s">
        <v>8</v>
      </c>
    </row>
    <row r="46" spans="1:16" ht="30.75" thickBot="1" x14ac:dyDescent="0.3">
      <c r="A46" s="5" t="s">
        <v>181</v>
      </c>
      <c r="B46" s="7" t="s">
        <v>182</v>
      </c>
      <c r="C46" s="7">
        <v>6</v>
      </c>
      <c r="D46" s="10"/>
      <c r="E46" s="37"/>
      <c r="F46" s="35"/>
      <c r="G46" s="229" t="s">
        <v>179</v>
      </c>
      <c r="I46" s="146"/>
      <c r="J46" s="211" t="s">
        <v>58</v>
      </c>
      <c r="K46" s="146"/>
      <c r="L46" s="148"/>
      <c r="M46" s="83"/>
      <c r="N46" s="83"/>
      <c r="O46" s="150"/>
      <c r="P46" s="150"/>
    </row>
    <row r="47" spans="1:16" ht="60.75" thickBot="1" x14ac:dyDescent="0.3">
      <c r="A47" s="9" t="s">
        <v>183</v>
      </c>
      <c r="B47" s="7" t="s">
        <v>184</v>
      </c>
      <c r="C47" s="10">
        <v>6</v>
      </c>
      <c r="D47" s="10"/>
      <c r="E47" s="37"/>
      <c r="F47" s="35"/>
      <c r="G47" s="230"/>
      <c r="I47" s="146"/>
      <c r="J47" s="224"/>
      <c r="K47" s="146"/>
      <c r="L47" s="148"/>
      <c r="M47" s="83"/>
      <c r="N47" s="83"/>
      <c r="O47" s="150"/>
      <c r="P47" s="150"/>
    </row>
    <row r="48" spans="1:16" ht="45.75" thickBot="1" x14ac:dyDescent="0.3">
      <c r="A48" s="9" t="s">
        <v>185</v>
      </c>
      <c r="B48" s="7" t="s">
        <v>186</v>
      </c>
      <c r="C48" s="10">
        <v>6</v>
      </c>
      <c r="D48" s="10"/>
      <c r="E48" s="37"/>
      <c r="F48" s="35"/>
      <c r="G48" s="230"/>
      <c r="I48" s="146"/>
      <c r="J48" s="224"/>
      <c r="K48" s="146"/>
      <c r="L48" s="148"/>
      <c r="M48" s="83"/>
      <c r="N48" s="83"/>
      <c r="O48" s="150"/>
      <c r="P48" s="150"/>
    </row>
    <row r="49" spans="1:16" ht="30" customHeight="1" thickBot="1" x14ac:dyDescent="0.3">
      <c r="A49" s="9" t="s">
        <v>187</v>
      </c>
      <c r="B49" s="7" t="s">
        <v>188</v>
      </c>
      <c r="C49" s="10" t="s">
        <v>21</v>
      </c>
      <c r="D49" s="10"/>
      <c r="E49" s="37"/>
      <c r="F49" s="35"/>
      <c r="G49" s="231"/>
      <c r="I49" s="146"/>
      <c r="J49" s="212"/>
      <c r="K49" s="146"/>
      <c r="L49" s="148"/>
      <c r="M49" s="83"/>
      <c r="N49" s="83"/>
      <c r="O49" s="150"/>
      <c r="P49" s="150"/>
    </row>
    <row r="50" spans="1:16" x14ac:dyDescent="0.25">
      <c r="A50" s="1"/>
    </row>
  </sheetData>
  <sheetProtection algorithmName="SHA-512" hashValue="PAgwV4KrJ4AKkn9hobDs9DmfCWc6AsC4I1ixNiUN5UEnZaNUyd2gjq2MjPVPjD7AURZDleZ5qLE0Mk/dAowMmg==" saltValue="aMu8e/nVrRnM10VJ5u5Klg==" spinCount="100000" sheet="1" objects="1" scenarios="1"/>
  <protectedRanges>
    <protectedRange sqref="D13:F17 D24:F28 D35:F36 D41:F41 D46:F49" name="Område1_1"/>
  </protectedRanges>
  <mergeCells count="16">
    <mergeCell ref="A6:G6"/>
    <mergeCell ref="O11:P11"/>
    <mergeCell ref="O22:P22"/>
    <mergeCell ref="O33:P33"/>
    <mergeCell ref="O39:P39"/>
    <mergeCell ref="J13:J17"/>
    <mergeCell ref="J35:J36"/>
    <mergeCell ref="J24:J27"/>
    <mergeCell ref="O44:P44"/>
    <mergeCell ref="G46:G49"/>
    <mergeCell ref="A10:D10"/>
    <mergeCell ref="A32:D32"/>
    <mergeCell ref="G13:G17"/>
    <mergeCell ref="G24:G28"/>
    <mergeCell ref="G35:G36"/>
    <mergeCell ref="J46:J49"/>
  </mergeCells>
  <conditionalFormatting sqref="N1:N1048576">
    <cfRule type="containsText" dxfId="21" priority="1" operator="containsText" text="Nej">
      <formula>NOT(ISERROR(SEARCH("Nej",N1)))</formula>
    </cfRule>
    <cfRule type="containsText" dxfId="20" priority="2" operator="containsText" text="Ja">
      <formula>NOT(ISERROR(SEARCH("Ja",N1)))</formula>
    </cfRule>
  </conditionalFormatting>
  <dataValidations count="1">
    <dataValidation type="list" allowBlank="1" showInputMessage="1" showErrorMessage="1" errorTitle="Feltet er låst for indtastning" error="Brug dropdown menuen" sqref="D13:D17 D24:D28 D35:D36 D41 D46:D49" xr:uid="{D7406740-4942-4201-80C9-8F3821886DB6}">
      <formula1>"Yes,No"</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8C113-992A-460F-B9DF-BF599148AC41}">
  <dimension ref="A1:P85"/>
  <sheetViews>
    <sheetView workbookViewId="0">
      <pane xSplit="1" topLeftCell="B1" activePane="topRight" state="frozen"/>
      <selection pane="topRight"/>
    </sheetView>
  </sheetViews>
  <sheetFormatPr defaultRowHeight="15" x14ac:dyDescent="0.25"/>
  <cols>
    <col min="1" max="1" width="114.7109375" customWidth="1"/>
    <col min="2" max="2" width="21" customWidth="1"/>
    <col min="3" max="3" width="12.140625" customWidth="1"/>
    <col min="4" max="4" width="9.5703125" customWidth="1"/>
    <col min="5" max="5" width="26.140625" customWidth="1"/>
    <col min="6" max="7" width="30.140625" customWidth="1"/>
    <col min="8" max="8" width="23.7109375" customWidth="1"/>
    <col min="9" max="9" width="23.140625" style="12" hidden="1" customWidth="1"/>
    <col min="10" max="10" width="34.5703125" style="21" hidden="1" customWidth="1"/>
    <col min="11" max="11" width="25.7109375" style="21" hidden="1" customWidth="1"/>
    <col min="12" max="12" width="15.140625" style="21" hidden="1" customWidth="1"/>
    <col min="13" max="13" width="21.28515625" style="21" hidden="1" customWidth="1"/>
    <col min="14" max="14" width="22.42578125" style="21" hidden="1" customWidth="1"/>
    <col min="15" max="15" width="12.42578125" style="21" hidden="1" customWidth="1"/>
    <col min="16" max="16" width="16.28515625" style="21" hidden="1" customWidth="1"/>
  </cols>
  <sheetData>
    <row r="1" spans="1:16" x14ac:dyDescent="0.25">
      <c r="E1" s="184"/>
      <c r="F1" s="184"/>
    </row>
    <row r="2" spans="1:16" ht="28.9" customHeight="1" x14ac:dyDescent="0.25">
      <c r="A2" s="64" t="s">
        <v>189</v>
      </c>
      <c r="E2" s="184"/>
      <c r="F2" s="184"/>
    </row>
    <row r="3" spans="1:16" x14ac:dyDescent="0.25">
      <c r="E3" s="184"/>
      <c r="F3" s="184"/>
    </row>
    <row r="4" spans="1:16" ht="15.75" thickBot="1" x14ac:dyDescent="0.3">
      <c r="A4" s="2" t="s">
        <v>190</v>
      </c>
      <c r="E4" s="184"/>
      <c r="F4" s="184"/>
      <c r="I4" s="52" t="s">
        <v>0</v>
      </c>
      <c r="K4" s="65"/>
    </row>
    <row r="5" spans="1:16" ht="15.75" thickBot="1" x14ac:dyDescent="0.3">
      <c r="A5" s="2"/>
      <c r="E5" s="184"/>
      <c r="F5" s="184"/>
      <c r="O5" s="159" t="s">
        <v>1</v>
      </c>
    </row>
    <row r="6" spans="1:16" ht="45.75" customHeight="1" thickBot="1" x14ac:dyDescent="0.3">
      <c r="A6" s="233" t="s">
        <v>137</v>
      </c>
      <c r="B6" s="233"/>
      <c r="C6" s="233"/>
      <c r="D6" s="210"/>
      <c r="E6" s="210"/>
      <c r="F6" s="210"/>
      <c r="G6" s="210"/>
      <c r="I6" s="14" t="s">
        <v>3</v>
      </c>
      <c r="J6" s="14" t="s">
        <v>4</v>
      </c>
      <c r="K6" s="14" t="s">
        <v>15</v>
      </c>
      <c r="L6" s="13" t="s">
        <v>16</v>
      </c>
      <c r="M6" s="14" t="s">
        <v>5</v>
      </c>
      <c r="N6" s="13" t="s">
        <v>6</v>
      </c>
      <c r="O6" s="82" t="s">
        <v>7</v>
      </c>
      <c r="P6" s="65"/>
    </row>
    <row r="7" spans="1:16" ht="45.75" thickBot="1" x14ac:dyDescent="0.3">
      <c r="A7" s="53"/>
      <c r="B7" s="53"/>
      <c r="C7" s="53"/>
      <c r="D7" s="23"/>
      <c r="E7" s="23"/>
      <c r="F7" s="23"/>
      <c r="G7" s="23"/>
      <c r="I7" s="35"/>
      <c r="J7" s="83" t="s">
        <v>64</v>
      </c>
      <c r="K7" s="14"/>
      <c r="L7" s="13"/>
      <c r="M7" s="14"/>
      <c r="N7" s="13"/>
      <c r="O7" s="82"/>
      <c r="P7" s="24"/>
    </row>
    <row r="8" spans="1:16" ht="30.75" thickBot="1" x14ac:dyDescent="0.3">
      <c r="A8" s="68" t="s">
        <v>191</v>
      </c>
      <c r="B8" s="80"/>
      <c r="C8" s="80"/>
      <c r="D8" s="81"/>
      <c r="E8" s="81"/>
      <c r="F8" s="81"/>
      <c r="G8" s="202"/>
      <c r="I8" s="50"/>
      <c r="J8" s="83" t="s">
        <v>65</v>
      </c>
      <c r="K8" s="146"/>
      <c r="L8" s="148"/>
      <c r="M8" s="83"/>
      <c r="N8" s="83"/>
      <c r="O8" s="150"/>
    </row>
    <row r="9" spans="1:16" ht="30.75" thickBot="1" x14ac:dyDescent="0.3">
      <c r="A9" s="53"/>
      <c r="B9" s="53"/>
      <c r="C9" s="53"/>
      <c r="I9" s="133"/>
      <c r="J9" s="83" t="s">
        <v>68</v>
      </c>
      <c r="K9" s="146"/>
      <c r="L9" s="148"/>
      <c r="M9" s="83"/>
      <c r="N9" s="83"/>
      <c r="O9" s="150"/>
    </row>
    <row r="10" spans="1:16" ht="15.75" thickBot="1" x14ac:dyDescent="0.3">
      <c r="A10" s="11" t="s">
        <v>192</v>
      </c>
      <c r="E10" s="184"/>
      <c r="F10" s="184"/>
      <c r="I10" s="56"/>
      <c r="K10" s="149"/>
    </row>
    <row r="11" spans="1:16" ht="15.75" thickBot="1" x14ac:dyDescent="0.3">
      <c r="A11" s="11"/>
      <c r="E11" s="184"/>
      <c r="F11" s="184"/>
      <c r="O11" s="219" t="s">
        <v>1</v>
      </c>
      <c r="P11" s="220"/>
    </row>
    <row r="12" spans="1:16" ht="30.75" thickBot="1" x14ac:dyDescent="0.3">
      <c r="A12" s="73" t="s">
        <v>140</v>
      </c>
      <c r="B12" s="201" t="s">
        <v>141</v>
      </c>
      <c r="C12" s="71" t="s">
        <v>142</v>
      </c>
      <c r="D12" s="70" t="s">
        <v>143</v>
      </c>
      <c r="E12" s="71" t="s">
        <v>144</v>
      </c>
      <c r="F12" s="71" t="s">
        <v>145</v>
      </c>
      <c r="G12" s="72" t="s">
        <v>146</v>
      </c>
      <c r="I12" s="14" t="s">
        <v>3</v>
      </c>
      <c r="J12" s="14" t="s">
        <v>4</v>
      </c>
      <c r="K12" s="14" t="s">
        <v>15</v>
      </c>
      <c r="L12" s="13" t="s">
        <v>16</v>
      </c>
      <c r="M12" s="14" t="s">
        <v>5</v>
      </c>
      <c r="N12" s="13" t="s">
        <v>6</v>
      </c>
      <c r="O12" s="82" t="s">
        <v>7</v>
      </c>
      <c r="P12" s="82" t="s">
        <v>8</v>
      </c>
    </row>
    <row r="13" spans="1:16" ht="15.75" thickBot="1" x14ac:dyDescent="0.3">
      <c r="A13" s="16" t="s">
        <v>193</v>
      </c>
      <c r="B13" s="10" t="s">
        <v>194</v>
      </c>
      <c r="C13" s="10" t="s">
        <v>22</v>
      </c>
      <c r="D13" s="10"/>
      <c r="E13" s="37"/>
      <c r="F13" s="35"/>
      <c r="G13" s="229" t="s">
        <v>227</v>
      </c>
      <c r="I13" s="50"/>
      <c r="J13" s="83"/>
      <c r="K13" s="146"/>
      <c r="L13" s="148"/>
      <c r="M13" s="83"/>
      <c r="N13" s="83"/>
      <c r="O13" s="150"/>
      <c r="P13" s="150"/>
    </row>
    <row r="14" spans="1:16" ht="15.75" thickBot="1" x14ac:dyDescent="0.3">
      <c r="A14" s="16" t="s">
        <v>195</v>
      </c>
      <c r="B14" s="10" t="s">
        <v>196</v>
      </c>
      <c r="C14" s="10" t="s">
        <v>22</v>
      </c>
      <c r="D14" s="10"/>
      <c r="E14" s="37"/>
      <c r="F14" s="35"/>
      <c r="G14" s="230"/>
      <c r="I14" s="50"/>
      <c r="J14" s="83"/>
      <c r="K14" s="146"/>
      <c r="L14" s="148"/>
      <c r="M14" s="83"/>
      <c r="N14" s="83"/>
      <c r="O14" s="150"/>
      <c r="P14" s="150"/>
    </row>
    <row r="15" spans="1:16" ht="15.75" thickBot="1" x14ac:dyDescent="0.3">
      <c r="A15" s="16" t="s">
        <v>197</v>
      </c>
      <c r="B15" s="10" t="s">
        <v>198</v>
      </c>
      <c r="C15" s="10" t="s">
        <v>22</v>
      </c>
      <c r="D15" s="10"/>
      <c r="E15" s="37"/>
      <c r="F15" s="35"/>
      <c r="G15" s="230"/>
      <c r="I15" s="50"/>
      <c r="J15" s="83"/>
      <c r="K15" s="146"/>
      <c r="L15" s="148"/>
      <c r="M15" s="83"/>
      <c r="N15" s="83"/>
      <c r="O15" s="150"/>
      <c r="P15" s="150"/>
    </row>
    <row r="16" spans="1:16" ht="15.75" thickBot="1" x14ac:dyDescent="0.3">
      <c r="A16" s="16" t="s">
        <v>23</v>
      </c>
      <c r="B16" s="10" t="s">
        <v>199</v>
      </c>
      <c r="C16" s="10" t="s">
        <v>22</v>
      </c>
      <c r="D16" s="10"/>
      <c r="E16" s="37"/>
      <c r="F16" s="35"/>
      <c r="G16" s="230"/>
      <c r="I16" s="50"/>
      <c r="J16" s="83"/>
      <c r="K16" s="146"/>
      <c r="L16" s="148"/>
      <c r="M16" s="83"/>
      <c r="N16" s="83"/>
      <c r="O16" s="150"/>
      <c r="P16" s="150"/>
    </row>
    <row r="17" spans="1:16" ht="15.75" thickBot="1" x14ac:dyDescent="0.3">
      <c r="A17" s="16" t="s">
        <v>200</v>
      </c>
      <c r="B17" s="10" t="s">
        <v>201</v>
      </c>
      <c r="C17" s="10" t="s">
        <v>22</v>
      </c>
      <c r="D17" s="10"/>
      <c r="E17" s="37"/>
      <c r="F17" s="35"/>
      <c r="G17" s="230"/>
      <c r="I17" s="50"/>
      <c r="J17" s="83"/>
      <c r="K17" s="146"/>
      <c r="L17" s="148"/>
      <c r="M17" s="83"/>
      <c r="N17" s="83"/>
      <c r="O17" s="150"/>
      <c r="P17" s="150"/>
    </row>
    <row r="18" spans="1:16" ht="15.75" thickBot="1" x14ac:dyDescent="0.3">
      <c r="A18" s="16" t="s">
        <v>202</v>
      </c>
      <c r="B18" s="10" t="s">
        <v>203</v>
      </c>
      <c r="C18" s="10" t="s">
        <v>22</v>
      </c>
      <c r="D18" s="10"/>
      <c r="E18" s="37"/>
      <c r="F18" s="35"/>
      <c r="G18" s="230"/>
      <c r="I18" s="50"/>
      <c r="J18" s="83"/>
      <c r="K18" s="146"/>
      <c r="L18" s="148"/>
      <c r="M18" s="83"/>
      <c r="N18" s="83"/>
      <c r="O18" s="150"/>
      <c r="P18" s="150"/>
    </row>
    <row r="19" spans="1:16" ht="15.75" thickBot="1" x14ac:dyDescent="0.3">
      <c r="A19" s="16" t="s">
        <v>204</v>
      </c>
      <c r="B19" s="10" t="s">
        <v>205</v>
      </c>
      <c r="C19" s="94" t="s">
        <v>22</v>
      </c>
      <c r="D19" s="94"/>
      <c r="E19" s="95"/>
      <c r="F19" s="186"/>
      <c r="G19" s="230"/>
      <c r="I19" s="96"/>
      <c r="J19" s="83"/>
      <c r="K19" s="145"/>
      <c r="L19" s="160"/>
      <c r="M19" s="144"/>
      <c r="N19" s="144"/>
      <c r="O19" s="153"/>
      <c r="P19" s="153"/>
    </row>
    <row r="20" spans="1:16" ht="60.75" thickBot="1" x14ac:dyDescent="0.3">
      <c r="A20" s="98" t="s">
        <v>206</v>
      </c>
      <c r="B20" s="37" t="s">
        <v>207</v>
      </c>
      <c r="C20" s="37" t="s">
        <v>12</v>
      </c>
      <c r="D20" s="37"/>
      <c r="E20" s="37"/>
      <c r="F20" s="35"/>
      <c r="G20" s="212"/>
      <c r="I20" s="50"/>
      <c r="J20" s="6"/>
      <c r="K20" s="161"/>
      <c r="L20" s="161"/>
      <c r="M20" s="161"/>
      <c r="N20" s="161"/>
      <c r="O20" s="162"/>
      <c r="P20" s="150"/>
    </row>
    <row r="21" spans="1:16" x14ac:dyDescent="0.25">
      <c r="B21" s="48"/>
      <c r="C21" s="48"/>
      <c r="D21" s="48"/>
      <c r="E21" s="48"/>
      <c r="F21" s="48"/>
      <c r="G21" s="48"/>
    </row>
    <row r="22" spans="1:16" ht="15.75" thickBot="1" x14ac:dyDescent="0.3">
      <c r="A22" s="11" t="s">
        <v>208</v>
      </c>
      <c r="B22" s="48"/>
      <c r="C22" s="48"/>
      <c r="D22" s="48"/>
      <c r="E22" s="48"/>
      <c r="F22" s="48"/>
      <c r="G22" s="48"/>
    </row>
    <row r="23" spans="1:16" ht="15.75" thickBot="1" x14ac:dyDescent="0.3">
      <c r="A23" s="11"/>
      <c r="E23" s="184"/>
      <c r="F23" s="184"/>
      <c r="O23" s="219" t="s">
        <v>1</v>
      </c>
      <c r="P23" s="220"/>
    </row>
    <row r="24" spans="1:16" ht="30.75" thickBot="1" x14ac:dyDescent="0.3">
      <c r="A24" s="73" t="s">
        <v>140</v>
      </c>
      <c r="B24" s="201" t="s">
        <v>141</v>
      </c>
      <c r="C24" s="71" t="s">
        <v>142</v>
      </c>
      <c r="D24" s="70" t="s">
        <v>143</v>
      </c>
      <c r="E24" s="71" t="s">
        <v>145</v>
      </c>
      <c r="F24" s="72" t="s">
        <v>146</v>
      </c>
      <c r="G24" s="24"/>
      <c r="I24" s="14" t="s">
        <v>3</v>
      </c>
      <c r="J24" s="14" t="s">
        <v>4</v>
      </c>
      <c r="K24" s="14" t="s">
        <v>15</v>
      </c>
      <c r="L24" s="13" t="s">
        <v>16</v>
      </c>
      <c r="M24" s="14" t="s">
        <v>5</v>
      </c>
      <c r="N24" s="13" t="s">
        <v>6</v>
      </c>
      <c r="O24" s="82" t="s">
        <v>7</v>
      </c>
      <c r="P24" s="82" t="s">
        <v>8</v>
      </c>
    </row>
    <row r="25" spans="1:16" ht="30.75" thickBot="1" x14ac:dyDescent="0.3">
      <c r="A25" s="16" t="s">
        <v>209</v>
      </c>
      <c r="B25" s="10" t="s">
        <v>210</v>
      </c>
      <c r="C25" s="10" t="s">
        <v>18</v>
      </c>
      <c r="D25" s="49"/>
      <c r="E25" s="35"/>
      <c r="F25" s="186" t="s">
        <v>211</v>
      </c>
      <c r="G25" s="48"/>
      <c r="I25" s="50"/>
      <c r="J25" s="83" t="s">
        <v>24</v>
      </c>
      <c r="K25" s="146"/>
      <c r="L25" s="148"/>
      <c r="M25" s="83"/>
      <c r="N25" s="83"/>
      <c r="O25" s="150"/>
      <c r="P25" s="150"/>
    </row>
    <row r="26" spans="1:16" ht="45.75" thickBot="1" x14ac:dyDescent="0.3">
      <c r="A26" s="25" t="s">
        <v>212</v>
      </c>
      <c r="B26" s="10" t="s">
        <v>213</v>
      </c>
      <c r="C26" s="10" t="s">
        <v>25</v>
      </c>
      <c r="D26" s="49"/>
      <c r="E26" s="35"/>
      <c r="F26" s="35" t="s">
        <v>214</v>
      </c>
      <c r="G26" s="48"/>
      <c r="I26" s="50"/>
      <c r="J26" s="83" t="s">
        <v>26</v>
      </c>
      <c r="K26" s="146"/>
      <c r="L26" s="148"/>
      <c r="M26" s="83"/>
      <c r="N26" s="83"/>
      <c r="O26" s="150"/>
      <c r="P26" s="150"/>
    </row>
    <row r="27" spans="1:16" x14ac:dyDescent="0.25">
      <c r="B27" s="111"/>
      <c r="C27" s="48"/>
      <c r="D27" s="48"/>
      <c r="E27" s="48"/>
      <c r="F27" s="48"/>
      <c r="G27" s="48"/>
    </row>
    <row r="28" spans="1:16" ht="30.75" customHeight="1" thickBot="1" x14ac:dyDescent="0.3">
      <c r="A28" s="249" t="s">
        <v>215</v>
      </c>
      <c r="B28" s="249"/>
      <c r="C28" s="249"/>
      <c r="D28" s="249"/>
      <c r="E28" s="190"/>
      <c r="F28" s="190"/>
      <c r="G28" s="190"/>
    </row>
    <row r="29" spans="1:16" ht="15.75" thickBot="1" x14ac:dyDescent="0.3">
      <c r="A29" s="31"/>
      <c r="B29" s="31"/>
      <c r="C29" s="31"/>
      <c r="D29" s="31"/>
      <c r="E29" s="184"/>
      <c r="F29" s="184"/>
      <c r="O29" s="219" t="s">
        <v>1</v>
      </c>
      <c r="P29" s="220"/>
    </row>
    <row r="30" spans="1:16" ht="45.75" customHeight="1" thickBot="1" x14ac:dyDescent="0.3">
      <c r="A30" s="73" t="s">
        <v>140</v>
      </c>
      <c r="B30" s="70" t="s">
        <v>216</v>
      </c>
      <c r="C30" s="71" t="s">
        <v>142</v>
      </c>
      <c r="D30" s="71" t="s">
        <v>143</v>
      </c>
      <c r="E30" s="71" t="s">
        <v>144</v>
      </c>
      <c r="F30" s="71" t="s">
        <v>145</v>
      </c>
      <c r="G30" s="72" t="s">
        <v>146</v>
      </c>
      <c r="I30" s="14" t="s">
        <v>3</v>
      </c>
      <c r="J30" s="14" t="s">
        <v>4</v>
      </c>
      <c r="K30" s="14" t="s">
        <v>15</v>
      </c>
      <c r="L30" s="13" t="s">
        <v>16</v>
      </c>
      <c r="M30" s="14" t="s">
        <v>5</v>
      </c>
      <c r="N30" s="13" t="s">
        <v>6</v>
      </c>
      <c r="O30" s="82" t="s">
        <v>7</v>
      </c>
      <c r="P30" s="82" t="s">
        <v>8</v>
      </c>
    </row>
    <row r="31" spans="1:16" ht="15.75" customHeight="1" thickBot="1" x14ac:dyDescent="0.3">
      <c r="A31" s="16" t="s">
        <v>217</v>
      </c>
      <c r="B31" s="10" t="s">
        <v>218</v>
      </c>
      <c r="C31" s="10" t="s">
        <v>27</v>
      </c>
      <c r="D31" s="10"/>
      <c r="E31" s="37"/>
      <c r="F31" s="35"/>
      <c r="G31" s="229" t="s">
        <v>227</v>
      </c>
      <c r="I31" s="50"/>
      <c r="J31" s="83"/>
      <c r="K31" s="146"/>
      <c r="L31" s="148"/>
      <c r="M31" s="83"/>
      <c r="N31" s="83"/>
      <c r="O31" s="150"/>
      <c r="P31" s="150"/>
    </row>
    <row r="32" spans="1:16" ht="15.75" thickBot="1" x14ac:dyDescent="0.3">
      <c r="A32" s="16" t="s">
        <v>219</v>
      </c>
      <c r="B32" s="10" t="s">
        <v>218</v>
      </c>
      <c r="C32" s="10" t="s">
        <v>27</v>
      </c>
      <c r="D32" s="10"/>
      <c r="E32" s="37"/>
      <c r="F32" s="35"/>
      <c r="G32" s="230"/>
      <c r="I32" s="50"/>
      <c r="J32" s="83"/>
      <c r="K32" s="146"/>
      <c r="L32" s="148"/>
      <c r="M32" s="83"/>
      <c r="N32" s="83"/>
      <c r="O32" s="150"/>
      <c r="P32" s="150"/>
    </row>
    <row r="33" spans="1:16" ht="15.75" thickBot="1" x14ac:dyDescent="0.3">
      <c r="A33" s="16" t="s">
        <v>220</v>
      </c>
      <c r="B33" s="10" t="s">
        <v>218</v>
      </c>
      <c r="C33" s="10" t="s">
        <v>27</v>
      </c>
      <c r="D33" s="10"/>
      <c r="E33" s="37"/>
      <c r="F33" s="35"/>
      <c r="G33" s="230"/>
      <c r="I33" s="50"/>
      <c r="J33" s="83"/>
      <c r="K33" s="146"/>
      <c r="L33" s="148"/>
      <c r="M33" s="83"/>
      <c r="N33" s="83"/>
      <c r="O33" s="150"/>
      <c r="P33" s="150"/>
    </row>
    <row r="34" spans="1:16" ht="15.75" thickBot="1" x14ac:dyDescent="0.3">
      <c r="A34" s="16" t="s">
        <v>221</v>
      </c>
      <c r="B34" s="10"/>
      <c r="C34" s="10" t="s">
        <v>27</v>
      </c>
      <c r="D34" s="10"/>
      <c r="E34" s="37"/>
      <c r="F34" s="35"/>
      <c r="G34" s="231"/>
      <c r="I34" s="50"/>
      <c r="J34" s="83"/>
      <c r="K34" s="146"/>
      <c r="L34" s="148"/>
      <c r="M34" s="83"/>
      <c r="N34" s="83"/>
      <c r="O34" s="150"/>
      <c r="P34" s="150"/>
    </row>
    <row r="35" spans="1:16" x14ac:dyDescent="0.25">
      <c r="A35" s="23"/>
    </row>
    <row r="36" spans="1:16" ht="29.25" customHeight="1" thickBot="1" x14ac:dyDescent="0.3">
      <c r="A36" s="249" t="s">
        <v>28</v>
      </c>
      <c r="B36" s="249"/>
      <c r="C36" s="249"/>
      <c r="D36" s="249"/>
      <c r="E36" s="190"/>
      <c r="F36" s="190"/>
      <c r="G36" s="33"/>
    </row>
    <row r="37" spans="1:16" ht="15.75" thickBot="1" x14ac:dyDescent="0.3">
      <c r="A37" s="32"/>
      <c r="B37" s="32"/>
      <c r="C37" s="32"/>
      <c r="D37" s="32"/>
      <c r="E37" s="184"/>
      <c r="F37" s="184"/>
      <c r="O37" s="219" t="s">
        <v>1</v>
      </c>
      <c r="P37" s="220"/>
    </row>
    <row r="38" spans="1:16" ht="45.75" customHeight="1" thickBot="1" x14ac:dyDescent="0.3">
      <c r="A38" s="73" t="s">
        <v>140</v>
      </c>
      <c r="B38" s="70" t="s">
        <v>141</v>
      </c>
      <c r="C38" s="71" t="s">
        <v>142</v>
      </c>
      <c r="D38" s="71" t="s">
        <v>143</v>
      </c>
      <c r="E38" s="71" t="s">
        <v>144</v>
      </c>
      <c r="F38" s="71" t="s">
        <v>145</v>
      </c>
      <c r="G38" s="72" t="s">
        <v>146</v>
      </c>
      <c r="I38" s="14" t="s">
        <v>3</v>
      </c>
      <c r="J38" s="14" t="s">
        <v>4</v>
      </c>
      <c r="K38" s="14" t="s">
        <v>15</v>
      </c>
      <c r="L38" s="13" t="s">
        <v>16</v>
      </c>
      <c r="M38" s="14" t="s">
        <v>5</v>
      </c>
      <c r="N38" s="13" t="s">
        <v>6</v>
      </c>
      <c r="O38" s="82" t="s">
        <v>7</v>
      </c>
      <c r="P38" s="82" t="s">
        <v>8</v>
      </c>
    </row>
    <row r="39" spans="1:16" ht="15.75" customHeight="1" thickBot="1" x14ac:dyDescent="0.3">
      <c r="A39" s="16" t="s">
        <v>222</v>
      </c>
      <c r="B39" s="10" t="s">
        <v>223</v>
      </c>
      <c r="C39" s="10" t="s">
        <v>27</v>
      </c>
      <c r="D39" s="10"/>
      <c r="E39" s="37"/>
      <c r="F39" s="35"/>
      <c r="G39" s="229" t="s">
        <v>227</v>
      </c>
      <c r="I39" s="50"/>
      <c r="J39" s="83"/>
      <c r="K39" s="146"/>
      <c r="L39" s="148"/>
      <c r="M39" s="83"/>
      <c r="N39" s="83"/>
      <c r="O39" s="150"/>
      <c r="P39" s="150"/>
    </row>
    <row r="40" spans="1:16" ht="15.75" thickBot="1" x14ac:dyDescent="0.3">
      <c r="A40" s="16" t="s">
        <v>224</v>
      </c>
      <c r="B40" s="10" t="s">
        <v>223</v>
      </c>
      <c r="C40" s="10" t="s">
        <v>27</v>
      </c>
      <c r="D40" s="10"/>
      <c r="E40" s="37"/>
      <c r="F40" s="35"/>
      <c r="G40" s="230"/>
      <c r="I40" s="50"/>
      <c r="J40" s="83"/>
      <c r="K40" s="146"/>
      <c r="L40" s="148"/>
      <c r="M40" s="83"/>
      <c r="N40" s="83"/>
      <c r="O40" s="150"/>
      <c r="P40" s="150"/>
    </row>
    <row r="41" spans="1:16" ht="45.75" thickBot="1" x14ac:dyDescent="0.3">
      <c r="A41" s="25" t="s">
        <v>225</v>
      </c>
      <c r="B41" s="10" t="s">
        <v>226</v>
      </c>
      <c r="C41" s="10" t="s">
        <v>27</v>
      </c>
      <c r="D41" s="10"/>
      <c r="E41" s="37"/>
      <c r="F41" s="35"/>
      <c r="G41" s="231"/>
      <c r="I41" s="50"/>
      <c r="J41" s="83"/>
      <c r="K41" s="146"/>
      <c r="L41" s="148"/>
      <c r="M41" s="83"/>
      <c r="N41" s="83"/>
      <c r="O41" s="150"/>
      <c r="P41" s="150"/>
    </row>
    <row r="43" spans="1:16" ht="59.25" customHeight="1" x14ac:dyDescent="0.25">
      <c r="A43" s="249" t="s">
        <v>228</v>
      </c>
      <c r="B43" s="249"/>
      <c r="C43" s="249"/>
      <c r="D43" s="249"/>
      <c r="E43" s="190"/>
      <c r="F43" s="190"/>
      <c r="G43" s="26"/>
      <c r="I43" s="259" t="s">
        <v>29</v>
      </c>
      <c r="J43" s="259"/>
      <c r="K43" s="259"/>
      <c r="L43" s="259"/>
      <c r="M43" s="259"/>
      <c r="N43" s="157"/>
      <c r="O43" s="157"/>
      <c r="P43" s="157"/>
    </row>
    <row r="44" spans="1:16" ht="15.75" thickBot="1" x14ac:dyDescent="0.3">
      <c r="E44" s="184"/>
      <c r="F44" s="184"/>
    </row>
    <row r="45" spans="1:16" ht="60.75" thickBot="1" x14ac:dyDescent="0.3">
      <c r="A45" s="250" t="s">
        <v>229</v>
      </c>
      <c r="B45" s="251"/>
      <c r="C45" s="251"/>
      <c r="D45" s="252"/>
      <c r="E45" s="203" t="s">
        <v>230</v>
      </c>
      <c r="F45" s="203" t="s">
        <v>231</v>
      </c>
      <c r="G45" s="24"/>
      <c r="I45" s="46" t="s">
        <v>30</v>
      </c>
      <c r="J45" s="163"/>
      <c r="K45" s="46"/>
      <c r="L45" s="46"/>
      <c r="M45" s="164"/>
      <c r="N45" s="164"/>
      <c r="O45" s="165"/>
      <c r="P45" s="83"/>
    </row>
    <row r="46" spans="1:16" ht="30" customHeight="1" thickBot="1" x14ac:dyDescent="0.3">
      <c r="A46" s="246" t="s">
        <v>232</v>
      </c>
      <c r="B46" s="247"/>
      <c r="C46" s="247"/>
      <c r="D46" s="248"/>
      <c r="E46" s="189"/>
      <c r="F46" s="35"/>
      <c r="G46" s="48"/>
      <c r="I46" s="51"/>
      <c r="J46" s="163"/>
      <c r="K46" s="164"/>
      <c r="L46" s="166"/>
      <c r="M46" s="163"/>
      <c r="N46" s="163"/>
      <c r="P46" s="83"/>
    </row>
    <row r="47" spans="1:16" ht="15.75" customHeight="1" thickBot="1" x14ac:dyDescent="0.3">
      <c r="A47" s="246" t="s">
        <v>233</v>
      </c>
      <c r="B47" s="247"/>
      <c r="C47" s="247"/>
      <c r="D47" s="248"/>
      <c r="E47" s="189"/>
      <c r="F47" s="40"/>
      <c r="G47" s="39"/>
      <c r="I47" s="44"/>
      <c r="J47" s="167"/>
      <c r="K47" s="165"/>
      <c r="L47" s="165"/>
      <c r="M47" s="165"/>
      <c r="N47" s="165"/>
      <c r="O47" s="165"/>
      <c r="P47" s="83"/>
    </row>
    <row r="48" spans="1:16" ht="29.45" customHeight="1" thickBot="1" x14ac:dyDescent="0.3">
      <c r="A48" s="240" t="s">
        <v>234</v>
      </c>
      <c r="B48" s="241"/>
      <c r="C48" s="241"/>
      <c r="D48" s="242"/>
      <c r="E48" s="189"/>
      <c r="F48" s="40"/>
      <c r="G48" s="39"/>
      <c r="I48" s="47"/>
      <c r="J48" s="168"/>
      <c r="K48" s="169"/>
      <c r="L48" s="169"/>
      <c r="M48" s="169"/>
      <c r="N48" s="169"/>
      <c r="O48" s="169"/>
      <c r="P48" s="83"/>
    </row>
    <row r="49" spans="1:12" ht="15.75" thickBot="1" x14ac:dyDescent="0.3">
      <c r="A49" s="253" t="s">
        <v>235</v>
      </c>
      <c r="B49" s="254"/>
      <c r="C49" s="254"/>
      <c r="D49" s="255"/>
      <c r="E49" s="188"/>
      <c r="F49" s="40"/>
      <c r="G49" s="39"/>
    </row>
    <row r="50" spans="1:12" ht="15.75" thickBot="1" x14ac:dyDescent="0.3">
      <c r="A50" s="240" t="s">
        <v>236</v>
      </c>
      <c r="B50" s="241"/>
      <c r="C50" s="241"/>
      <c r="D50" s="242"/>
      <c r="E50" s="189"/>
      <c r="F50" s="40"/>
      <c r="G50" s="39"/>
    </row>
    <row r="51" spans="1:12" ht="15.75" thickBot="1" x14ac:dyDescent="0.3">
      <c r="A51" s="187"/>
      <c r="B51" s="187"/>
      <c r="C51" s="22"/>
      <c r="D51" s="22"/>
      <c r="E51" s="184"/>
      <c r="F51" s="184"/>
      <c r="G51" s="23"/>
    </row>
    <row r="52" spans="1:12" ht="60.75" thickBot="1" x14ac:dyDescent="0.3">
      <c r="A52" s="237" t="s">
        <v>237</v>
      </c>
      <c r="B52" s="238"/>
      <c r="C52" s="238"/>
      <c r="D52" s="239"/>
      <c r="E52" s="203" t="s">
        <v>230</v>
      </c>
      <c r="F52" s="203" t="s">
        <v>231</v>
      </c>
      <c r="G52" s="24"/>
      <c r="I52" s="24"/>
      <c r="K52" s="24"/>
      <c r="L52" s="24"/>
    </row>
    <row r="53" spans="1:12" ht="15.75" thickBot="1" x14ac:dyDescent="0.3">
      <c r="A53" s="253" t="s">
        <v>238</v>
      </c>
      <c r="B53" s="254"/>
      <c r="C53" s="254"/>
      <c r="D53" s="255"/>
      <c r="E53" s="191"/>
      <c r="F53" s="35"/>
      <c r="G53" s="48"/>
    </row>
    <row r="54" spans="1:12" ht="15.75" customHeight="1" thickBot="1" x14ac:dyDescent="0.3">
      <c r="A54" s="240" t="s">
        <v>239</v>
      </c>
      <c r="B54" s="241"/>
      <c r="C54" s="241"/>
      <c r="D54" s="242"/>
      <c r="E54" s="189"/>
      <c r="F54" s="40"/>
      <c r="G54" s="39"/>
    </row>
    <row r="55" spans="1:12" ht="29.45" customHeight="1" thickBot="1" x14ac:dyDescent="0.3">
      <c r="A55" s="256" t="s">
        <v>240</v>
      </c>
      <c r="B55" s="257"/>
      <c r="C55" s="257"/>
      <c r="D55" s="258"/>
      <c r="E55" s="189"/>
      <c r="F55" s="40"/>
      <c r="G55" s="39"/>
    </row>
    <row r="56" spans="1:12" ht="15.75" thickBot="1" x14ac:dyDescent="0.3">
      <c r="A56" s="253" t="s">
        <v>241</v>
      </c>
      <c r="B56" s="254"/>
      <c r="C56" s="254"/>
      <c r="D56" s="255"/>
      <c r="E56" s="189"/>
      <c r="F56" s="40"/>
      <c r="G56" s="39"/>
    </row>
    <row r="57" spans="1:12" ht="15.75" thickBot="1" x14ac:dyDescent="0.3">
      <c r="A57" s="240" t="s">
        <v>242</v>
      </c>
      <c r="B57" s="241"/>
      <c r="C57" s="241"/>
      <c r="D57" s="242"/>
      <c r="E57" s="189"/>
      <c r="F57" s="40"/>
      <c r="G57" s="39"/>
    </row>
    <row r="58" spans="1:12" ht="15.75" thickBot="1" x14ac:dyDescent="0.3">
      <c r="A58" s="240" t="s">
        <v>243</v>
      </c>
      <c r="B58" s="241"/>
      <c r="C58" s="241"/>
      <c r="D58" s="242"/>
      <c r="E58" s="189"/>
      <c r="F58" s="40"/>
      <c r="G58" s="39"/>
    </row>
    <row r="59" spans="1:12" ht="15.75" thickBot="1" x14ac:dyDescent="0.3">
      <c r="A59" s="187"/>
      <c r="B59" s="187"/>
      <c r="C59" s="22"/>
      <c r="D59" s="22"/>
      <c r="E59" s="184"/>
      <c r="F59" s="184"/>
      <c r="G59" s="23"/>
    </row>
    <row r="60" spans="1:12" ht="60.75" thickBot="1" x14ac:dyDescent="0.3">
      <c r="A60" s="243" t="s">
        <v>244</v>
      </c>
      <c r="B60" s="244"/>
      <c r="C60" s="244"/>
      <c r="D60" s="245"/>
      <c r="E60" s="203" t="s">
        <v>230</v>
      </c>
      <c r="F60" s="203" t="s">
        <v>231</v>
      </c>
      <c r="G60" s="24"/>
      <c r="I60" s="24"/>
      <c r="K60" s="24"/>
      <c r="L60" s="24"/>
    </row>
    <row r="61" spans="1:12" ht="15.75" thickBot="1" x14ac:dyDescent="0.3">
      <c r="A61" s="246" t="s">
        <v>245</v>
      </c>
      <c r="B61" s="247"/>
      <c r="C61" s="247"/>
      <c r="D61" s="248"/>
      <c r="E61" s="189"/>
      <c r="F61" s="35"/>
      <c r="G61" s="48"/>
    </row>
    <row r="62" spans="1:12" ht="15.75" thickBot="1" x14ac:dyDescent="0.3">
      <c r="A62" s="246" t="s">
        <v>246</v>
      </c>
      <c r="B62" s="247"/>
      <c r="C62" s="247"/>
      <c r="D62" s="248"/>
      <c r="E62" s="189"/>
      <c r="F62" s="40"/>
      <c r="G62" s="39"/>
    </row>
    <row r="63" spans="1:12" ht="15.75" thickBot="1" x14ac:dyDescent="0.3">
      <c r="A63" s="246" t="s">
        <v>247</v>
      </c>
      <c r="B63" s="247"/>
      <c r="C63" s="247"/>
      <c r="D63" s="248"/>
      <c r="E63" s="189"/>
      <c r="F63" s="40"/>
      <c r="G63" s="39"/>
    </row>
    <row r="64" spans="1:12" ht="30" customHeight="1" thickBot="1" x14ac:dyDescent="0.3">
      <c r="A64" s="240" t="s">
        <v>248</v>
      </c>
      <c r="B64" s="241"/>
      <c r="C64" s="241"/>
      <c r="D64" s="242"/>
      <c r="E64" s="189"/>
      <c r="F64" s="40"/>
      <c r="G64" s="39"/>
    </row>
    <row r="65" spans="1:12" ht="15.75" thickBot="1" x14ac:dyDescent="0.3">
      <c r="A65" s="187"/>
      <c r="B65" s="187"/>
      <c r="C65" s="22"/>
      <c r="D65" s="22"/>
      <c r="E65" s="187"/>
      <c r="F65" s="187"/>
      <c r="G65" s="39"/>
    </row>
    <row r="66" spans="1:12" ht="60.75" thickBot="1" x14ac:dyDescent="0.3">
      <c r="A66" s="237" t="s">
        <v>249</v>
      </c>
      <c r="B66" s="238"/>
      <c r="C66" s="238"/>
      <c r="D66" s="239"/>
      <c r="E66" s="203" t="s">
        <v>230</v>
      </c>
      <c r="F66" s="203" t="s">
        <v>231</v>
      </c>
      <c r="G66" s="24"/>
      <c r="I66" s="24"/>
      <c r="K66" s="24"/>
      <c r="L66" s="24"/>
    </row>
    <row r="67" spans="1:12" ht="15.75" thickBot="1" x14ac:dyDescent="0.3">
      <c r="A67" s="253" t="s">
        <v>250</v>
      </c>
      <c r="B67" s="254"/>
      <c r="C67" s="254"/>
      <c r="D67" s="255"/>
      <c r="E67" s="191"/>
      <c r="F67" s="35"/>
      <c r="G67" s="48"/>
    </row>
    <row r="68" spans="1:12" ht="15.75" thickBot="1" x14ac:dyDescent="0.3">
      <c r="A68" s="240" t="s">
        <v>251</v>
      </c>
      <c r="B68" s="241"/>
      <c r="C68" s="241"/>
      <c r="D68" s="242"/>
      <c r="E68" s="189"/>
      <c r="F68" s="40"/>
      <c r="G68" s="39"/>
    </row>
    <row r="69" spans="1:12" ht="30" customHeight="1" thickBot="1" x14ac:dyDescent="0.3">
      <c r="A69" s="256" t="s">
        <v>252</v>
      </c>
      <c r="B69" s="257"/>
      <c r="C69" s="257"/>
      <c r="D69" s="258"/>
      <c r="E69" s="189"/>
      <c r="F69" s="40"/>
      <c r="G69" s="39"/>
    </row>
    <row r="70" spans="1:12" ht="29.45" customHeight="1" thickBot="1" x14ac:dyDescent="0.3">
      <c r="A70" s="240" t="s">
        <v>253</v>
      </c>
      <c r="B70" s="241"/>
      <c r="C70" s="241"/>
      <c r="D70" s="242"/>
      <c r="E70" s="188"/>
      <c r="F70" s="40"/>
      <c r="G70" s="39"/>
    </row>
    <row r="71" spans="1:12" ht="30" customHeight="1" thickBot="1" x14ac:dyDescent="0.3">
      <c r="A71" s="256" t="s">
        <v>254</v>
      </c>
      <c r="B71" s="241"/>
      <c r="C71" s="241"/>
      <c r="D71" s="242"/>
      <c r="E71" s="189"/>
      <c r="F71" s="40"/>
      <c r="G71" s="39"/>
    </row>
    <row r="72" spans="1:12" ht="15.75" thickBot="1" x14ac:dyDescent="0.3">
      <c r="A72" s="256" t="s">
        <v>255</v>
      </c>
      <c r="B72" s="257"/>
      <c r="C72" s="257"/>
      <c r="D72" s="258"/>
      <c r="E72" s="189"/>
      <c r="F72" s="42"/>
      <c r="G72" s="39"/>
    </row>
    <row r="73" spans="1:12" ht="15.75" thickBot="1" x14ac:dyDescent="0.3">
      <c r="A73" s="187"/>
      <c r="B73" s="187"/>
      <c r="C73" s="22"/>
      <c r="D73" s="22"/>
      <c r="E73" s="184"/>
      <c r="F73" s="79"/>
      <c r="G73" s="23"/>
    </row>
    <row r="74" spans="1:12" ht="60.75" thickBot="1" x14ac:dyDescent="0.3">
      <c r="A74" s="237" t="s">
        <v>204</v>
      </c>
      <c r="B74" s="238"/>
      <c r="C74" s="238"/>
      <c r="D74" s="239"/>
      <c r="E74" s="203" t="s">
        <v>230</v>
      </c>
      <c r="F74" s="203" t="s">
        <v>231</v>
      </c>
      <c r="G74" s="24"/>
      <c r="I74" s="24"/>
      <c r="K74" s="24"/>
      <c r="L74" s="24"/>
    </row>
    <row r="75" spans="1:12" ht="30" customHeight="1" thickBot="1" x14ac:dyDescent="0.3">
      <c r="A75" s="256" t="s">
        <v>256</v>
      </c>
      <c r="B75" s="257"/>
      <c r="C75" s="257"/>
      <c r="D75" s="258"/>
      <c r="E75" s="189"/>
      <c r="F75" s="35"/>
      <c r="G75" s="48"/>
    </row>
    <row r="76" spans="1:12" ht="15.75" thickBot="1" x14ac:dyDescent="0.3">
      <c r="A76" s="41"/>
      <c r="B76" s="187"/>
      <c r="C76" s="22"/>
      <c r="D76" s="22"/>
      <c r="E76" s="187"/>
      <c r="F76" s="187"/>
      <c r="G76" s="39"/>
    </row>
    <row r="77" spans="1:12" ht="60.75" thickBot="1" x14ac:dyDescent="0.3">
      <c r="A77" s="237" t="s">
        <v>257</v>
      </c>
      <c r="B77" s="238"/>
      <c r="C77" s="238"/>
      <c r="D77" s="239"/>
      <c r="E77" s="203" t="s">
        <v>230</v>
      </c>
      <c r="F77" s="203" t="s">
        <v>231</v>
      </c>
      <c r="G77" s="24"/>
      <c r="I77" s="24"/>
      <c r="K77" s="24"/>
      <c r="L77" s="24"/>
    </row>
    <row r="78" spans="1:12" ht="30" customHeight="1" thickBot="1" x14ac:dyDescent="0.3">
      <c r="A78" s="256" t="s">
        <v>258</v>
      </c>
      <c r="B78" s="257"/>
      <c r="C78" s="257"/>
      <c r="D78" s="258"/>
      <c r="E78" s="192"/>
      <c r="F78" s="35"/>
      <c r="G78" s="48"/>
    </row>
    <row r="79" spans="1:12" ht="15.75" thickBot="1" x14ac:dyDescent="0.3">
      <c r="A79" s="256" t="s">
        <v>259</v>
      </c>
      <c r="B79" s="257"/>
      <c r="C79" s="257"/>
      <c r="D79" s="258"/>
      <c r="E79" s="189"/>
      <c r="F79" s="40"/>
      <c r="G79" s="39"/>
    </row>
    <row r="80" spans="1:12" ht="15.75" thickBot="1" x14ac:dyDescent="0.3">
      <c r="A80" s="256" t="s">
        <v>260</v>
      </c>
      <c r="B80" s="257"/>
      <c r="C80" s="257"/>
      <c r="D80" s="258"/>
      <c r="E80" s="189"/>
      <c r="F80" s="40"/>
      <c r="G80" s="39"/>
    </row>
    <row r="81" spans="1:13" ht="15.75" thickBot="1" x14ac:dyDescent="0.3">
      <c r="A81" s="256" t="s">
        <v>261</v>
      </c>
      <c r="B81" s="257"/>
      <c r="C81" s="257"/>
      <c r="D81" s="258"/>
      <c r="E81" s="189"/>
      <c r="F81" s="40"/>
      <c r="G81" s="39"/>
    </row>
    <row r="82" spans="1:13" ht="30" customHeight="1" thickBot="1" x14ac:dyDescent="0.3">
      <c r="A82" s="256" t="s">
        <v>262</v>
      </c>
      <c r="B82" s="257"/>
      <c r="C82" s="257"/>
      <c r="D82" s="258"/>
      <c r="E82" s="189"/>
      <c r="F82" s="40"/>
      <c r="G82" s="39"/>
    </row>
    <row r="83" spans="1:13" ht="15.75" thickBot="1" x14ac:dyDescent="0.3">
      <c r="A83" s="256" t="s">
        <v>263</v>
      </c>
      <c r="B83" s="257"/>
      <c r="C83" s="257"/>
      <c r="D83" s="258"/>
      <c r="E83" s="189"/>
      <c r="F83" s="40"/>
      <c r="G83" s="39"/>
    </row>
    <row r="84" spans="1:13" ht="15.75" thickBot="1" x14ac:dyDescent="0.3">
      <c r="A84" s="256" t="s">
        <v>264</v>
      </c>
      <c r="B84" s="257"/>
      <c r="C84" s="257"/>
      <c r="D84" s="258"/>
      <c r="E84" s="189"/>
      <c r="F84" s="40"/>
      <c r="G84" s="39"/>
    </row>
    <row r="85" spans="1:13" ht="15.75" customHeight="1" thickBot="1" x14ac:dyDescent="0.3">
      <c r="A85" s="256" t="s">
        <v>265</v>
      </c>
      <c r="B85" s="257"/>
      <c r="C85" s="257"/>
      <c r="D85" s="258"/>
      <c r="E85" s="189"/>
      <c r="F85" s="42"/>
      <c r="G85" s="39"/>
      <c r="M85" s="24"/>
    </row>
  </sheetData>
  <sheetProtection algorithmName="SHA-512" hashValue="TbK6e/+wqL6tgxpeZPZ6/RfrlkHf54eZpX2yG5wT4cUuGQ/ZL7L7jqo6DS9Gpb+vlvTYSYRmJ7Ve/HF7rNhPuQ==" saltValue="/wc7obnckjxzKfuF9OQl9g==" spinCount="100000" sheet="1" objects="1" scenarios="1"/>
  <protectedRanges>
    <protectedRange sqref="D13:F20" name="Område1_1"/>
    <protectedRange sqref="D25:E26" name="Område1_2"/>
    <protectedRange sqref="D31:F34" name="Område1_3"/>
    <protectedRange sqref="D39:F41" name="Område1_4"/>
    <protectedRange sqref="E46:F50 E53:F58 E61:F64 E67:F72 E75:F75 E78:F85" name="Område1_5"/>
  </protectedRanges>
  <mergeCells count="48">
    <mergeCell ref="I43:M43"/>
    <mergeCell ref="A85:D85"/>
    <mergeCell ref="A75:D75"/>
    <mergeCell ref="A77:D77"/>
    <mergeCell ref="A78:D78"/>
    <mergeCell ref="A79:D79"/>
    <mergeCell ref="A80:D80"/>
    <mergeCell ref="A83:D83"/>
    <mergeCell ref="A81:D81"/>
    <mergeCell ref="A82:D82"/>
    <mergeCell ref="A49:D49"/>
    <mergeCell ref="A50:D50"/>
    <mergeCell ref="A52:D52"/>
    <mergeCell ref="A84:D84"/>
    <mergeCell ref="A68:D68"/>
    <mergeCell ref="A69:D69"/>
    <mergeCell ref="A56:D56"/>
    <mergeCell ref="A63:D63"/>
    <mergeCell ref="A71:D71"/>
    <mergeCell ref="A72:D72"/>
    <mergeCell ref="A74:D74"/>
    <mergeCell ref="A70:D70"/>
    <mergeCell ref="A67:D67"/>
    <mergeCell ref="G39:G41"/>
    <mergeCell ref="A66:D66"/>
    <mergeCell ref="A57:D57"/>
    <mergeCell ref="A58:D58"/>
    <mergeCell ref="A60:D60"/>
    <mergeCell ref="A61:D61"/>
    <mergeCell ref="A62:D62"/>
    <mergeCell ref="A43:D43"/>
    <mergeCell ref="A45:D45"/>
    <mergeCell ref="A46:D46"/>
    <mergeCell ref="A64:D64"/>
    <mergeCell ref="A47:D47"/>
    <mergeCell ref="A48:D48"/>
    <mergeCell ref="A53:D53"/>
    <mergeCell ref="A54:D54"/>
    <mergeCell ref="A55:D55"/>
    <mergeCell ref="A6:G6"/>
    <mergeCell ref="O11:P11"/>
    <mergeCell ref="O23:P23"/>
    <mergeCell ref="O29:P29"/>
    <mergeCell ref="O37:P37"/>
    <mergeCell ref="G31:G34"/>
    <mergeCell ref="G13:G20"/>
    <mergeCell ref="A28:D28"/>
    <mergeCell ref="A36:D36"/>
  </mergeCells>
  <conditionalFormatting sqref="N1:N5 N10:N1048576">
    <cfRule type="containsText" dxfId="19" priority="3" operator="containsText" text="Nej">
      <formula>NOT(ISERROR(SEARCH("Nej",N1)))</formula>
    </cfRule>
    <cfRule type="containsText" dxfId="18" priority="4" operator="containsText" text="Ja">
      <formula>NOT(ISERROR(SEARCH("Ja",N1)))</formula>
    </cfRule>
  </conditionalFormatting>
  <conditionalFormatting sqref="N5:N9">
    <cfRule type="containsText" dxfId="17" priority="1" operator="containsText" text="Nej">
      <formula>NOT(ISERROR(SEARCH("Nej",N5)))</formula>
    </cfRule>
    <cfRule type="containsText" dxfId="16" priority="2" operator="containsText" text="Ja">
      <formula>NOT(ISERROR(SEARCH("Ja",N5)))</formula>
    </cfRule>
  </conditionalFormatting>
  <dataValidations count="1">
    <dataValidation type="list" allowBlank="1" showInputMessage="1" showErrorMessage="1" errorTitle="Feltet er låst for indtastning" error="Brug dropdown menuen" sqref="D13:D20 D25:D26 D31:D34 D39:D41" xr:uid="{ED2AC33D-2022-4C1F-912F-64747BA45C6D}">
      <formula1>"Yes,No"</formula1>
    </dataValidation>
  </dataValidations>
  <pageMargins left="0.70866141732283472" right="0.70866141732283472" top="0.74803149606299213" bottom="0.74803149606299213" header="0.31496062992125984" footer="0.31496062992125984"/>
  <pageSetup paperSize="8"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0333A-D6A1-4869-B7F1-5D7826B88631}">
  <dimension ref="A2:P81"/>
  <sheetViews>
    <sheetView zoomScale="97" workbookViewId="0">
      <pane xSplit="1" topLeftCell="B1" activePane="topRight" state="frozen"/>
      <selection pane="topRight"/>
    </sheetView>
  </sheetViews>
  <sheetFormatPr defaultRowHeight="15" x14ac:dyDescent="0.25"/>
  <cols>
    <col min="1" max="1" width="88.5703125" customWidth="1"/>
    <col min="2" max="2" width="21.42578125" customWidth="1"/>
    <col min="3" max="3" width="11.42578125" customWidth="1"/>
    <col min="4" max="4" width="7.7109375" customWidth="1"/>
    <col min="5" max="5" width="18.42578125" customWidth="1"/>
    <col min="6" max="6" width="27" customWidth="1"/>
    <col min="7" max="7" width="23.42578125" customWidth="1"/>
    <col min="8" max="8" width="23.85546875" customWidth="1"/>
    <col min="9" max="9" width="14.140625" style="12" hidden="1" customWidth="1"/>
    <col min="10" max="10" width="35.28515625" hidden="1" customWidth="1"/>
    <col min="11" max="11" width="23.140625" style="21" hidden="1" customWidth="1"/>
    <col min="12" max="12" width="25.42578125" style="21" hidden="1" customWidth="1"/>
    <col min="13" max="13" width="20.42578125" style="21" hidden="1" customWidth="1"/>
    <col min="14" max="14" width="21.42578125" style="21" hidden="1" customWidth="1"/>
    <col min="15" max="15" width="14.7109375" style="21" hidden="1" customWidth="1"/>
    <col min="16" max="16" width="18.42578125" style="21" hidden="1" customWidth="1"/>
  </cols>
  <sheetData>
    <row r="2" spans="1:16" ht="28.9" customHeight="1" x14ac:dyDescent="0.25">
      <c r="A2" s="64" t="s">
        <v>135</v>
      </c>
      <c r="E2" s="184"/>
      <c r="F2" s="184"/>
    </row>
    <row r="3" spans="1:16" x14ac:dyDescent="0.25">
      <c r="E3" s="184"/>
      <c r="F3" s="184"/>
    </row>
    <row r="4" spans="1:16" x14ac:dyDescent="0.25">
      <c r="A4" s="2" t="s">
        <v>266</v>
      </c>
      <c r="E4" s="184"/>
      <c r="F4" s="184"/>
      <c r="I4" s="52" t="s">
        <v>0</v>
      </c>
      <c r="L4" s="65"/>
    </row>
    <row r="5" spans="1:16" x14ac:dyDescent="0.25">
      <c r="A5" s="2"/>
      <c r="E5" s="184"/>
      <c r="F5" s="184"/>
      <c r="I5" s="11"/>
      <c r="L5" s="65"/>
    </row>
    <row r="6" spans="1:16" ht="45.75" customHeight="1" x14ac:dyDescent="0.25">
      <c r="A6" s="233" t="s">
        <v>137</v>
      </c>
      <c r="B6" s="233"/>
      <c r="C6" s="233"/>
      <c r="D6" s="210"/>
      <c r="E6" s="210"/>
      <c r="F6" s="210"/>
      <c r="G6" s="210"/>
      <c r="I6" s="11"/>
      <c r="L6" s="65"/>
    </row>
    <row r="7" spans="1:16" x14ac:dyDescent="0.25">
      <c r="A7" s="1"/>
      <c r="I7"/>
    </row>
    <row r="8" spans="1:16" ht="30.75" customHeight="1" thickBot="1" x14ac:dyDescent="0.3">
      <c r="A8" s="265" t="s">
        <v>267</v>
      </c>
      <c r="B8" s="265"/>
      <c r="C8" s="265"/>
      <c r="D8" s="265"/>
      <c r="E8" s="30"/>
      <c r="F8" s="30"/>
      <c r="G8" s="30"/>
      <c r="I8" s="56"/>
      <c r="L8" s="149"/>
    </row>
    <row r="9" spans="1:16" ht="15.75" thickBot="1" x14ac:dyDescent="0.3">
      <c r="A9" s="29"/>
      <c r="B9" s="29"/>
      <c r="C9" s="29"/>
      <c r="D9" s="29"/>
      <c r="E9" s="30"/>
      <c r="F9" s="30"/>
      <c r="G9" s="30"/>
      <c r="O9" s="219" t="s">
        <v>1</v>
      </c>
      <c r="P9" s="220"/>
    </row>
    <row r="10" spans="1:16" ht="45.75" thickBot="1" x14ac:dyDescent="0.3">
      <c r="A10" s="69" t="s">
        <v>140</v>
      </c>
      <c r="B10" s="70" t="s">
        <v>141</v>
      </c>
      <c r="C10" s="71" t="s">
        <v>142</v>
      </c>
      <c r="D10" s="71" t="s">
        <v>143</v>
      </c>
      <c r="E10" s="71" t="s">
        <v>144</v>
      </c>
      <c r="F10" s="71" t="s">
        <v>145</v>
      </c>
      <c r="G10" s="72" t="s">
        <v>146</v>
      </c>
      <c r="I10" s="14" t="s">
        <v>3</v>
      </c>
      <c r="J10" s="14" t="s">
        <v>4</v>
      </c>
      <c r="K10" s="14" t="s">
        <v>15</v>
      </c>
      <c r="L10" s="13" t="s">
        <v>16</v>
      </c>
      <c r="M10" s="14" t="s">
        <v>5</v>
      </c>
      <c r="N10" s="13" t="s">
        <v>6</v>
      </c>
      <c r="O10" s="82" t="s">
        <v>7</v>
      </c>
      <c r="P10" s="82" t="s">
        <v>8</v>
      </c>
    </row>
    <row r="11" spans="1:16" ht="15" customHeight="1" thickBot="1" x14ac:dyDescent="0.3">
      <c r="A11" s="43" t="s">
        <v>268</v>
      </c>
      <c r="B11" s="10" t="s">
        <v>269</v>
      </c>
      <c r="C11" s="10" t="s">
        <v>31</v>
      </c>
      <c r="D11" s="10"/>
      <c r="E11" s="37"/>
      <c r="F11" s="37"/>
      <c r="G11" s="229" t="s">
        <v>270</v>
      </c>
      <c r="I11" s="50"/>
      <c r="J11" s="211" t="s">
        <v>51</v>
      </c>
      <c r="K11" s="55"/>
      <c r="L11" s="58"/>
      <c r="M11" s="83"/>
      <c r="N11" s="83"/>
      <c r="O11" s="150"/>
      <c r="P11" s="150"/>
    </row>
    <row r="12" spans="1:16" ht="15" customHeight="1" thickBot="1" x14ac:dyDescent="0.3">
      <c r="A12" s="43" t="s">
        <v>271</v>
      </c>
      <c r="B12" s="10" t="s">
        <v>272</v>
      </c>
      <c r="C12" s="10" t="s">
        <v>31</v>
      </c>
      <c r="D12" s="10"/>
      <c r="E12" s="37"/>
      <c r="F12" s="37"/>
      <c r="G12" s="230"/>
      <c r="I12" s="50"/>
      <c r="J12" s="260"/>
      <c r="K12" s="55"/>
      <c r="L12" s="58"/>
      <c r="M12" s="83"/>
      <c r="N12" s="83"/>
      <c r="O12" s="150"/>
      <c r="P12" s="150"/>
    </row>
    <row r="13" spans="1:16" ht="15" customHeight="1" thickBot="1" x14ac:dyDescent="0.3">
      <c r="A13" s="43" t="s">
        <v>273</v>
      </c>
      <c r="B13" s="10" t="s">
        <v>274</v>
      </c>
      <c r="C13" s="10" t="s">
        <v>31</v>
      </c>
      <c r="D13" s="10"/>
      <c r="E13" s="37"/>
      <c r="F13" s="37"/>
      <c r="G13" s="230"/>
      <c r="I13" s="50"/>
      <c r="J13" s="260"/>
      <c r="K13" s="55"/>
      <c r="L13" s="58"/>
      <c r="M13" s="83"/>
      <c r="N13" s="83"/>
      <c r="O13" s="150"/>
      <c r="P13" s="150"/>
    </row>
    <row r="14" spans="1:16" ht="15" customHeight="1" thickBot="1" x14ac:dyDescent="0.3">
      <c r="A14" s="43" t="s">
        <v>275</v>
      </c>
      <c r="B14" s="10" t="s">
        <v>276</v>
      </c>
      <c r="C14" s="10" t="s">
        <v>31</v>
      </c>
      <c r="D14" s="10"/>
      <c r="E14" s="37"/>
      <c r="F14" s="37"/>
      <c r="G14" s="230"/>
      <c r="I14" s="50"/>
      <c r="J14" s="260"/>
      <c r="K14" s="55"/>
      <c r="L14" s="58"/>
      <c r="M14" s="83"/>
      <c r="N14" s="83"/>
      <c r="O14" s="150"/>
      <c r="P14" s="150"/>
    </row>
    <row r="15" spans="1:16" ht="15.75" thickBot="1" x14ac:dyDescent="0.3">
      <c r="A15" s="9" t="s">
        <v>277</v>
      </c>
      <c r="B15" s="10" t="s">
        <v>278</v>
      </c>
      <c r="C15" s="10" t="s">
        <v>31</v>
      </c>
      <c r="D15" s="10"/>
      <c r="E15" s="37"/>
      <c r="F15" s="37"/>
      <c r="G15" s="231"/>
      <c r="I15" s="50"/>
      <c r="J15" s="261"/>
      <c r="K15" s="146"/>
      <c r="L15" s="148"/>
      <c r="M15" s="83"/>
      <c r="N15" s="83"/>
      <c r="O15" s="150"/>
      <c r="P15" s="150"/>
    </row>
    <row r="16" spans="1:16" x14ac:dyDescent="0.25">
      <c r="A16" s="1"/>
      <c r="E16" s="184"/>
      <c r="F16" s="184"/>
    </row>
    <row r="17" spans="1:16" ht="27.75" customHeight="1" thickBot="1" x14ac:dyDescent="0.3">
      <c r="A17" s="265" t="s">
        <v>279</v>
      </c>
      <c r="B17" s="265"/>
      <c r="C17" s="265"/>
      <c r="D17" s="265"/>
      <c r="E17" s="193"/>
      <c r="F17" s="193"/>
      <c r="G17" s="193"/>
    </row>
    <row r="18" spans="1:16" ht="15.75" thickBot="1" x14ac:dyDescent="0.3">
      <c r="A18" s="193"/>
      <c r="B18" s="193"/>
      <c r="C18" s="193"/>
      <c r="D18" s="193"/>
      <c r="E18" s="193"/>
      <c r="F18" s="193"/>
      <c r="G18" s="193"/>
      <c r="O18" s="219" t="s">
        <v>1</v>
      </c>
      <c r="P18" s="220"/>
    </row>
    <row r="19" spans="1:16" ht="45.75" thickBot="1" x14ac:dyDescent="0.3">
      <c r="A19" s="69" t="s">
        <v>140</v>
      </c>
      <c r="B19" s="70" t="s">
        <v>141</v>
      </c>
      <c r="C19" s="71" t="s">
        <v>142</v>
      </c>
      <c r="D19" s="71" t="s">
        <v>143</v>
      </c>
      <c r="E19" s="71" t="s">
        <v>144</v>
      </c>
      <c r="F19" s="71" t="s">
        <v>145</v>
      </c>
      <c r="G19" s="72" t="s">
        <v>146</v>
      </c>
      <c r="I19" s="14" t="s">
        <v>3</v>
      </c>
      <c r="J19" s="14" t="s">
        <v>4</v>
      </c>
      <c r="K19" s="14" t="s">
        <v>15</v>
      </c>
      <c r="L19" s="13" t="s">
        <v>16</v>
      </c>
      <c r="M19" s="14" t="s">
        <v>5</v>
      </c>
      <c r="N19" s="13" t="s">
        <v>6</v>
      </c>
      <c r="O19" s="82" t="s">
        <v>7</v>
      </c>
      <c r="P19" s="82" t="s">
        <v>8</v>
      </c>
    </row>
    <row r="20" spans="1:16" ht="15.75" customHeight="1" thickBot="1" x14ac:dyDescent="0.3">
      <c r="A20" s="5" t="s">
        <v>280</v>
      </c>
      <c r="B20" s="7" t="s">
        <v>281</v>
      </c>
      <c r="C20" s="10" t="s">
        <v>31</v>
      </c>
      <c r="D20" s="7"/>
      <c r="E20" s="37"/>
      <c r="F20" s="37"/>
      <c r="G20" s="229" t="s">
        <v>282</v>
      </c>
      <c r="I20" s="50"/>
      <c r="J20" s="211" t="s">
        <v>51</v>
      </c>
      <c r="K20" s="55"/>
      <c r="L20" s="58"/>
      <c r="M20" s="83"/>
      <c r="N20" s="83"/>
      <c r="O20" s="150"/>
      <c r="P20" s="150"/>
    </row>
    <row r="21" spans="1:16" ht="15.75" thickBot="1" x14ac:dyDescent="0.3">
      <c r="A21" s="9" t="s">
        <v>283</v>
      </c>
      <c r="B21" s="7" t="s">
        <v>284</v>
      </c>
      <c r="C21" s="10" t="s">
        <v>31</v>
      </c>
      <c r="D21" s="10"/>
      <c r="E21" s="37"/>
      <c r="F21" s="37"/>
      <c r="G21" s="230"/>
      <c r="I21" s="50"/>
      <c r="J21" s="260"/>
      <c r="K21" s="55"/>
      <c r="L21" s="58"/>
      <c r="M21" s="83"/>
      <c r="N21" s="83"/>
      <c r="O21" s="150"/>
      <c r="P21" s="150"/>
    </row>
    <row r="22" spans="1:16" ht="15.75" thickBot="1" x14ac:dyDescent="0.3">
      <c r="A22" s="9" t="s">
        <v>285</v>
      </c>
      <c r="B22" s="7" t="s">
        <v>286</v>
      </c>
      <c r="C22" s="10" t="s">
        <v>31</v>
      </c>
      <c r="D22" s="10"/>
      <c r="E22" s="37"/>
      <c r="F22" s="37"/>
      <c r="G22" s="230"/>
      <c r="I22" s="50"/>
      <c r="J22" s="260"/>
      <c r="K22" s="55"/>
      <c r="L22" s="58"/>
      <c r="M22" s="83"/>
      <c r="N22" s="83"/>
      <c r="O22" s="150"/>
      <c r="P22" s="150"/>
    </row>
    <row r="23" spans="1:16" ht="15.75" thickBot="1" x14ac:dyDescent="0.3">
      <c r="A23" s="9" t="s">
        <v>287</v>
      </c>
      <c r="B23" s="7" t="s">
        <v>288</v>
      </c>
      <c r="C23" s="10" t="s">
        <v>31</v>
      </c>
      <c r="D23" s="10"/>
      <c r="E23" s="37"/>
      <c r="F23" s="37"/>
      <c r="G23" s="230"/>
      <c r="I23" s="50"/>
      <c r="J23" s="260"/>
      <c r="K23" s="55"/>
      <c r="L23" s="58"/>
      <c r="M23" s="83"/>
      <c r="N23" s="83"/>
      <c r="O23" s="150"/>
      <c r="P23" s="150"/>
    </row>
    <row r="24" spans="1:16" ht="15.75" thickBot="1" x14ac:dyDescent="0.3">
      <c r="A24" s="9" t="s">
        <v>289</v>
      </c>
      <c r="B24" s="7" t="s">
        <v>290</v>
      </c>
      <c r="C24" s="10" t="s">
        <v>31</v>
      </c>
      <c r="D24" s="10"/>
      <c r="E24" s="37"/>
      <c r="F24" s="37"/>
      <c r="G24" s="230"/>
      <c r="I24" s="50"/>
      <c r="J24" s="260"/>
      <c r="K24" s="146"/>
      <c r="L24" s="148"/>
      <c r="M24" s="83"/>
      <c r="N24" s="83"/>
      <c r="O24" s="150"/>
      <c r="P24" s="150"/>
    </row>
    <row r="25" spans="1:16" ht="15.75" thickBot="1" x14ac:dyDescent="0.3">
      <c r="A25" s="9" t="s">
        <v>291</v>
      </c>
      <c r="B25" s="7" t="s">
        <v>292</v>
      </c>
      <c r="C25" s="10" t="s">
        <v>31</v>
      </c>
      <c r="D25" s="10"/>
      <c r="E25" s="37"/>
      <c r="F25" s="37"/>
      <c r="G25" s="231"/>
      <c r="I25" s="50"/>
      <c r="J25" s="261"/>
      <c r="K25" s="146"/>
      <c r="L25" s="148"/>
      <c r="M25" s="83"/>
      <c r="N25" s="83"/>
      <c r="O25" s="150"/>
      <c r="P25" s="150"/>
    </row>
    <row r="26" spans="1:16" x14ac:dyDescent="0.25">
      <c r="A26" s="17"/>
      <c r="E26" s="184"/>
      <c r="F26" s="184"/>
    </row>
    <row r="27" spans="1:16" ht="15.75" thickBot="1" x14ac:dyDescent="0.3">
      <c r="A27" s="17" t="s">
        <v>293</v>
      </c>
      <c r="E27" s="184"/>
      <c r="F27" s="184"/>
    </row>
    <row r="28" spans="1:16" ht="15.75" thickBot="1" x14ac:dyDescent="0.3">
      <c r="A28" s="17"/>
      <c r="E28" s="193"/>
      <c r="F28" s="193"/>
      <c r="G28" s="193"/>
      <c r="O28" s="219" t="s">
        <v>1</v>
      </c>
      <c r="P28" s="220"/>
    </row>
    <row r="29" spans="1:16" ht="45.75" thickBot="1" x14ac:dyDescent="0.3">
      <c r="A29" s="69" t="s">
        <v>140</v>
      </c>
      <c r="B29" s="70" t="s">
        <v>141</v>
      </c>
      <c r="C29" s="71" t="s">
        <v>142</v>
      </c>
      <c r="D29" s="71" t="s">
        <v>143</v>
      </c>
      <c r="E29" s="71" t="s">
        <v>144</v>
      </c>
      <c r="F29" s="71" t="s">
        <v>145</v>
      </c>
      <c r="G29" s="72" t="s">
        <v>146</v>
      </c>
      <c r="I29" s="14" t="s">
        <v>3</v>
      </c>
      <c r="J29" s="14" t="s">
        <v>4</v>
      </c>
      <c r="K29" s="14" t="s">
        <v>15</v>
      </c>
      <c r="L29" s="13" t="s">
        <v>16</v>
      </c>
      <c r="M29" s="14" t="s">
        <v>5</v>
      </c>
      <c r="N29" s="13" t="s">
        <v>6</v>
      </c>
      <c r="O29" s="82" t="s">
        <v>7</v>
      </c>
      <c r="P29" s="82" t="s">
        <v>8</v>
      </c>
    </row>
    <row r="30" spans="1:16" ht="15" customHeight="1" thickBot="1" x14ac:dyDescent="0.3">
      <c r="A30" s="5" t="s">
        <v>294</v>
      </c>
      <c r="B30" s="7" t="s">
        <v>295</v>
      </c>
      <c r="C30" s="7" t="s">
        <v>32</v>
      </c>
      <c r="D30" s="7"/>
      <c r="E30" s="37"/>
      <c r="F30" s="37"/>
      <c r="G30" s="229" t="s">
        <v>149</v>
      </c>
      <c r="I30" s="50"/>
      <c r="J30" s="211" t="s">
        <v>52</v>
      </c>
      <c r="K30" s="55"/>
      <c r="L30" s="58"/>
      <c r="M30" s="83"/>
      <c r="N30" s="83"/>
      <c r="O30" s="214"/>
      <c r="P30" s="214"/>
    </row>
    <row r="31" spans="1:16" ht="30.75" thickBot="1" x14ac:dyDescent="0.3">
      <c r="A31" s="9" t="s">
        <v>296</v>
      </c>
      <c r="B31" s="7" t="s">
        <v>297</v>
      </c>
      <c r="C31" s="7" t="s">
        <v>32</v>
      </c>
      <c r="D31" s="10"/>
      <c r="E31" s="37"/>
      <c r="F31" s="37"/>
      <c r="G31" s="230"/>
      <c r="I31" s="88"/>
      <c r="J31" s="224"/>
      <c r="K31" s="151"/>
      <c r="L31" s="152"/>
      <c r="M31" s="144"/>
      <c r="N31" s="144"/>
      <c r="O31" s="227"/>
      <c r="P31" s="227"/>
    </row>
    <row r="32" spans="1:16" ht="15.75" thickBot="1" x14ac:dyDescent="0.3">
      <c r="A32" s="9" t="s">
        <v>298</v>
      </c>
      <c r="B32" s="7" t="s">
        <v>299</v>
      </c>
      <c r="C32" s="7" t="s">
        <v>32</v>
      </c>
      <c r="D32" s="10"/>
      <c r="E32" s="37"/>
      <c r="F32" s="37"/>
      <c r="G32" s="231"/>
      <c r="I32" s="107"/>
      <c r="J32" s="262"/>
      <c r="K32" s="154"/>
      <c r="L32" s="155"/>
      <c r="M32" s="156"/>
      <c r="N32" s="156"/>
      <c r="O32" s="264"/>
      <c r="P32" s="228"/>
    </row>
    <row r="33" spans="1:16" x14ac:dyDescent="0.25">
      <c r="A33" s="101"/>
      <c r="B33" s="48"/>
      <c r="C33" s="48"/>
      <c r="D33" s="48"/>
      <c r="E33" s="48"/>
      <c r="F33" s="48"/>
      <c r="G33" s="101"/>
      <c r="K33" s="157"/>
      <c r="L33" s="157"/>
    </row>
    <row r="34" spans="1:16" ht="30.75" customHeight="1" thickBot="1" x14ac:dyDescent="0.3">
      <c r="A34" s="11" t="s">
        <v>300</v>
      </c>
      <c r="B34" s="48"/>
      <c r="C34" s="48"/>
      <c r="D34" s="48"/>
      <c r="E34" s="48"/>
      <c r="F34" s="48"/>
      <c r="G34" s="101"/>
      <c r="K34" s="157"/>
      <c r="L34" s="157"/>
    </row>
    <row r="35" spans="1:16" ht="15.75" thickBot="1" x14ac:dyDescent="0.3">
      <c r="A35" s="101"/>
      <c r="B35" s="48"/>
      <c r="C35" s="48"/>
      <c r="D35" s="48"/>
      <c r="E35" s="48"/>
      <c r="F35" s="48"/>
      <c r="G35" s="101"/>
      <c r="K35" s="157"/>
      <c r="L35" s="157"/>
      <c r="O35" s="219" t="s">
        <v>1</v>
      </c>
      <c r="P35" s="220"/>
    </row>
    <row r="36" spans="1:16" ht="45.75" thickBot="1" x14ac:dyDescent="0.3">
      <c r="A36" s="69" t="s">
        <v>140</v>
      </c>
      <c r="B36" s="70" t="s">
        <v>141</v>
      </c>
      <c r="C36" s="71" t="s">
        <v>142</v>
      </c>
      <c r="D36" s="71" t="s">
        <v>143</v>
      </c>
      <c r="E36" s="71" t="s">
        <v>144</v>
      </c>
      <c r="F36" s="71" t="s">
        <v>145</v>
      </c>
      <c r="G36" s="72" t="s">
        <v>146</v>
      </c>
      <c r="I36" s="102" t="s">
        <v>3</v>
      </c>
      <c r="J36" s="103" t="s">
        <v>4</v>
      </c>
      <c r="K36" s="103" t="s">
        <v>15</v>
      </c>
      <c r="L36" s="104" t="s">
        <v>16</v>
      </c>
      <c r="M36" s="103" t="s">
        <v>5</v>
      </c>
      <c r="N36" s="104" t="s">
        <v>6</v>
      </c>
      <c r="O36" s="105" t="s">
        <v>7</v>
      </c>
      <c r="P36" s="106" t="s">
        <v>8</v>
      </c>
    </row>
    <row r="37" spans="1:16" ht="30.75" customHeight="1" thickBot="1" x14ac:dyDescent="0.3">
      <c r="A37" s="5" t="s">
        <v>301</v>
      </c>
      <c r="B37" s="7" t="s">
        <v>302</v>
      </c>
      <c r="C37" s="7" t="s">
        <v>32</v>
      </c>
      <c r="D37" s="7"/>
      <c r="E37" s="37"/>
      <c r="F37" s="37"/>
      <c r="G37" s="229" t="s">
        <v>149</v>
      </c>
      <c r="I37" s="50"/>
      <c r="J37" s="263" t="s">
        <v>53</v>
      </c>
      <c r="K37" s="55"/>
      <c r="L37" s="58"/>
      <c r="M37" s="146"/>
      <c r="N37" s="146"/>
      <c r="O37" s="158"/>
      <c r="P37" s="158"/>
    </row>
    <row r="38" spans="1:16" ht="30.75" thickBot="1" x14ac:dyDescent="0.3">
      <c r="A38" s="9" t="s">
        <v>303</v>
      </c>
      <c r="B38" s="10" t="s">
        <v>304</v>
      </c>
      <c r="C38" s="10" t="s">
        <v>32</v>
      </c>
      <c r="D38" s="10"/>
      <c r="E38" s="108"/>
      <c r="F38" s="108"/>
      <c r="G38" s="231"/>
      <c r="I38" s="50"/>
      <c r="J38" s="212"/>
      <c r="K38" s="55"/>
      <c r="L38" s="58"/>
      <c r="M38" s="83"/>
      <c r="N38" s="83"/>
      <c r="O38" s="150"/>
      <c r="P38" s="150"/>
    </row>
    <row r="39" spans="1:16" x14ac:dyDescent="0.25">
      <c r="A39" s="1"/>
      <c r="E39" s="184"/>
      <c r="F39" s="184"/>
    </row>
    <row r="40" spans="1:16" ht="30" customHeight="1" thickBot="1" x14ac:dyDescent="0.3">
      <c r="A40" s="266" t="s">
        <v>305</v>
      </c>
      <c r="B40" s="266"/>
      <c r="C40" s="266"/>
      <c r="D40" s="266"/>
      <c r="E40" s="194"/>
      <c r="F40" s="194"/>
      <c r="G40" s="194"/>
    </row>
    <row r="41" spans="1:16" ht="15.75" thickBot="1" x14ac:dyDescent="0.3">
      <c r="A41" s="194"/>
      <c r="B41" s="194"/>
      <c r="C41" s="194"/>
      <c r="D41" s="194"/>
      <c r="E41" s="193"/>
      <c r="F41" s="193"/>
      <c r="G41" s="193"/>
      <c r="O41" s="219" t="s">
        <v>1</v>
      </c>
      <c r="P41" s="220"/>
    </row>
    <row r="42" spans="1:16" ht="45.75" thickBot="1" x14ac:dyDescent="0.3">
      <c r="A42" s="69" t="s">
        <v>140</v>
      </c>
      <c r="B42" s="70" t="s">
        <v>141</v>
      </c>
      <c r="C42" s="71" t="s">
        <v>142</v>
      </c>
      <c r="D42" s="71" t="s">
        <v>143</v>
      </c>
      <c r="E42" s="71" t="s">
        <v>144</v>
      </c>
      <c r="F42" s="71" t="s">
        <v>145</v>
      </c>
      <c r="G42" s="72" t="s">
        <v>146</v>
      </c>
      <c r="I42" s="14" t="s">
        <v>3</v>
      </c>
      <c r="J42" s="14" t="s">
        <v>4</v>
      </c>
      <c r="K42" s="14" t="s">
        <v>15</v>
      </c>
      <c r="L42" s="13" t="s">
        <v>16</v>
      </c>
      <c r="M42" s="14" t="s">
        <v>5</v>
      </c>
      <c r="N42" s="13" t="s">
        <v>6</v>
      </c>
      <c r="O42" s="82" t="s">
        <v>7</v>
      </c>
      <c r="P42" s="82" t="s">
        <v>8</v>
      </c>
    </row>
    <row r="43" spans="1:16" ht="15.75" customHeight="1" thickBot="1" x14ac:dyDescent="0.3">
      <c r="A43" s="5" t="s">
        <v>306</v>
      </c>
      <c r="B43" s="7" t="s">
        <v>307</v>
      </c>
      <c r="C43" s="7" t="s">
        <v>33</v>
      </c>
      <c r="D43" s="7"/>
      <c r="E43" s="37"/>
      <c r="F43" s="37"/>
      <c r="G43" s="229" t="s">
        <v>149</v>
      </c>
      <c r="I43" s="50"/>
      <c r="J43" s="211" t="s">
        <v>53</v>
      </c>
      <c r="K43" s="54"/>
      <c r="L43" s="57"/>
      <c r="M43" s="83"/>
      <c r="N43" s="83"/>
      <c r="O43" s="214"/>
      <c r="P43" s="214"/>
    </row>
    <row r="44" spans="1:16" ht="30.75" thickBot="1" x14ac:dyDescent="0.3">
      <c r="A44" s="9" t="s">
        <v>308</v>
      </c>
      <c r="B44" s="7" t="s">
        <v>309</v>
      </c>
      <c r="C44" s="10" t="s">
        <v>33</v>
      </c>
      <c r="D44" s="10"/>
      <c r="E44" s="37"/>
      <c r="F44" s="37"/>
      <c r="G44" s="230"/>
      <c r="I44" s="50"/>
      <c r="J44" s="224"/>
      <c r="K44" s="54"/>
      <c r="L44" s="57"/>
      <c r="M44" s="83"/>
      <c r="N44" s="83"/>
      <c r="O44" s="227"/>
      <c r="P44" s="227"/>
    </row>
    <row r="45" spans="1:16" ht="30" customHeight="1" thickBot="1" x14ac:dyDescent="0.3">
      <c r="A45" s="9" t="s">
        <v>310</v>
      </c>
      <c r="B45" s="7" t="s">
        <v>311</v>
      </c>
      <c r="C45" s="10" t="s">
        <v>33</v>
      </c>
      <c r="D45" s="10"/>
      <c r="E45" s="37"/>
      <c r="F45" s="37"/>
      <c r="G45" s="231"/>
      <c r="I45" s="50"/>
      <c r="J45" s="212"/>
      <c r="K45" s="146"/>
      <c r="L45" s="148"/>
      <c r="M45" s="83"/>
      <c r="N45" s="83"/>
      <c r="O45" s="228"/>
      <c r="P45" s="228"/>
    </row>
    <row r="46" spans="1:16" x14ac:dyDescent="0.25">
      <c r="A46" s="3"/>
      <c r="E46" s="184"/>
      <c r="F46" s="184"/>
      <c r="G46" s="101"/>
    </row>
    <row r="47" spans="1:16" ht="15.75" thickBot="1" x14ac:dyDescent="0.3">
      <c r="A47" s="266" t="s">
        <v>312</v>
      </c>
      <c r="B47" s="266"/>
      <c r="C47" s="266"/>
      <c r="D47" s="266"/>
      <c r="E47" s="184"/>
      <c r="F47" s="184"/>
      <c r="G47" s="101"/>
    </row>
    <row r="48" spans="1:16" ht="15.75" thickBot="1" x14ac:dyDescent="0.3">
      <c r="A48" s="3"/>
      <c r="E48" s="193"/>
      <c r="F48" s="193"/>
      <c r="G48" s="193"/>
      <c r="O48" s="219" t="s">
        <v>1</v>
      </c>
      <c r="P48" s="220"/>
    </row>
    <row r="49" spans="1:16" ht="45.75" thickBot="1" x14ac:dyDescent="0.3">
      <c r="A49" s="69" t="s">
        <v>140</v>
      </c>
      <c r="B49" s="70" t="s">
        <v>141</v>
      </c>
      <c r="C49" s="71" t="s">
        <v>142</v>
      </c>
      <c r="D49" s="71" t="s">
        <v>143</v>
      </c>
      <c r="E49" s="71" t="s">
        <v>144</v>
      </c>
      <c r="F49" s="71" t="s">
        <v>145</v>
      </c>
      <c r="G49" s="72" t="s">
        <v>146</v>
      </c>
      <c r="I49" s="14" t="s">
        <v>3</v>
      </c>
      <c r="J49" s="14" t="s">
        <v>4</v>
      </c>
      <c r="K49" s="14" t="s">
        <v>15</v>
      </c>
      <c r="L49" s="13" t="s">
        <v>16</v>
      </c>
      <c r="M49" s="14" t="s">
        <v>5</v>
      </c>
      <c r="N49" s="13" t="s">
        <v>6</v>
      </c>
      <c r="O49" s="82" t="s">
        <v>7</v>
      </c>
      <c r="P49" s="82" t="s">
        <v>8</v>
      </c>
    </row>
    <row r="50" spans="1:16" ht="45.75" thickBot="1" x14ac:dyDescent="0.3">
      <c r="A50" s="5" t="s">
        <v>313</v>
      </c>
      <c r="B50" s="7" t="s">
        <v>314</v>
      </c>
      <c r="C50" s="7" t="s">
        <v>33</v>
      </c>
      <c r="D50" s="7"/>
      <c r="E50" s="37"/>
      <c r="F50" s="35"/>
      <c r="G50" s="35" t="s">
        <v>149</v>
      </c>
      <c r="I50" s="50"/>
      <c r="J50" s="83" t="s">
        <v>53</v>
      </c>
      <c r="K50" s="146"/>
      <c r="L50" s="148"/>
      <c r="M50" s="83"/>
      <c r="N50" s="83"/>
      <c r="O50" s="150"/>
      <c r="P50" s="150"/>
    </row>
    <row r="51" spans="1:16" x14ac:dyDescent="0.25">
      <c r="A51" s="3"/>
      <c r="E51" s="184"/>
      <c r="F51" s="184"/>
    </row>
    <row r="52" spans="1:16" ht="31.5" customHeight="1" thickBot="1" x14ac:dyDescent="0.3">
      <c r="A52" s="266" t="s">
        <v>315</v>
      </c>
      <c r="B52" s="266"/>
      <c r="C52" s="266"/>
      <c r="D52" s="266"/>
      <c r="E52" s="194"/>
      <c r="F52" s="194"/>
      <c r="G52" s="194"/>
    </row>
    <row r="53" spans="1:16" ht="15.75" thickBot="1" x14ac:dyDescent="0.3">
      <c r="A53" s="194"/>
      <c r="B53" s="194"/>
      <c r="C53" s="194"/>
      <c r="D53" s="194"/>
      <c r="E53" s="193"/>
      <c r="F53" s="193"/>
      <c r="G53" s="193"/>
      <c r="O53" s="219" t="s">
        <v>1</v>
      </c>
      <c r="P53" s="220"/>
    </row>
    <row r="54" spans="1:16" ht="45.75" thickBot="1" x14ac:dyDescent="0.3">
      <c r="A54" s="69" t="s">
        <v>140</v>
      </c>
      <c r="B54" s="70" t="s">
        <v>141</v>
      </c>
      <c r="C54" s="71" t="s">
        <v>142</v>
      </c>
      <c r="D54" s="71" t="s">
        <v>143</v>
      </c>
      <c r="E54" s="71" t="s">
        <v>144</v>
      </c>
      <c r="F54" s="71" t="s">
        <v>145</v>
      </c>
      <c r="G54" s="72" t="s">
        <v>146</v>
      </c>
      <c r="I54" s="14" t="s">
        <v>3</v>
      </c>
      <c r="J54" s="14" t="s">
        <v>4</v>
      </c>
      <c r="K54" s="14" t="s">
        <v>15</v>
      </c>
      <c r="L54" s="13" t="s">
        <v>16</v>
      </c>
      <c r="M54" s="14" t="s">
        <v>5</v>
      </c>
      <c r="N54" s="13" t="s">
        <v>6</v>
      </c>
      <c r="O54" s="82" t="s">
        <v>7</v>
      </c>
      <c r="P54" s="82" t="s">
        <v>8</v>
      </c>
    </row>
    <row r="55" spans="1:16" ht="29.45" customHeight="1" thickBot="1" x14ac:dyDescent="0.3">
      <c r="A55" s="5" t="s">
        <v>316</v>
      </c>
      <c r="B55" s="7" t="s">
        <v>317</v>
      </c>
      <c r="C55" s="7" t="s">
        <v>34</v>
      </c>
      <c r="D55" s="7"/>
      <c r="E55" s="37"/>
      <c r="F55" s="37"/>
      <c r="G55" s="229" t="s">
        <v>149</v>
      </c>
      <c r="I55" s="50"/>
      <c r="J55" s="211" t="s">
        <v>53</v>
      </c>
      <c r="K55" s="55"/>
      <c r="L55" s="58"/>
      <c r="M55" s="83"/>
      <c r="N55" s="83"/>
      <c r="O55" s="214"/>
      <c r="P55" s="214"/>
    </row>
    <row r="56" spans="1:16" ht="30.75" thickBot="1" x14ac:dyDescent="0.3">
      <c r="A56" s="9" t="s">
        <v>318</v>
      </c>
      <c r="B56" s="10" t="s">
        <v>319</v>
      </c>
      <c r="C56" s="10" t="s">
        <v>34</v>
      </c>
      <c r="D56" s="10"/>
      <c r="E56" s="37"/>
      <c r="F56" s="37"/>
      <c r="G56" s="230"/>
      <c r="I56" s="50"/>
      <c r="J56" s="224"/>
      <c r="K56" s="55"/>
      <c r="L56" s="58"/>
      <c r="M56" s="83"/>
      <c r="N56" s="83"/>
      <c r="O56" s="227"/>
      <c r="P56" s="227"/>
    </row>
    <row r="57" spans="1:16" ht="30.75" thickBot="1" x14ac:dyDescent="0.3">
      <c r="A57" s="9" t="s">
        <v>320</v>
      </c>
      <c r="B57" s="10" t="s">
        <v>321</v>
      </c>
      <c r="C57" s="10" t="s">
        <v>34</v>
      </c>
      <c r="D57" s="10"/>
      <c r="E57" s="37"/>
      <c r="F57" s="37"/>
      <c r="G57" s="231"/>
      <c r="I57" s="50"/>
      <c r="J57" s="212"/>
      <c r="K57" s="54"/>
      <c r="L57" s="57"/>
      <c r="M57" s="83"/>
      <c r="N57" s="83"/>
      <c r="O57" s="228"/>
      <c r="P57" s="228"/>
    </row>
    <row r="58" spans="1:16" x14ac:dyDescent="0.25">
      <c r="A58" s="3"/>
      <c r="E58" s="184"/>
      <c r="F58" s="184"/>
    </row>
    <row r="59" spans="1:16" ht="15.75" thickBot="1" x14ac:dyDescent="0.3">
      <c r="A59" s="3" t="s">
        <v>322</v>
      </c>
      <c r="E59" s="184"/>
      <c r="F59" s="184"/>
    </row>
    <row r="60" spans="1:16" ht="15.75" thickBot="1" x14ac:dyDescent="0.3">
      <c r="A60" s="3"/>
      <c r="E60" s="193"/>
      <c r="F60" s="193"/>
      <c r="G60" s="193"/>
      <c r="O60" s="219" t="s">
        <v>1</v>
      </c>
      <c r="P60" s="220"/>
    </row>
    <row r="61" spans="1:16" ht="45.75" thickBot="1" x14ac:dyDescent="0.3">
      <c r="A61" s="69" t="s">
        <v>140</v>
      </c>
      <c r="B61" s="70" t="s">
        <v>141</v>
      </c>
      <c r="C61" s="71" t="s">
        <v>142</v>
      </c>
      <c r="D61" s="71" t="s">
        <v>143</v>
      </c>
      <c r="E61" s="71" t="s">
        <v>144</v>
      </c>
      <c r="F61" s="71" t="s">
        <v>145</v>
      </c>
      <c r="G61" s="72" t="s">
        <v>146</v>
      </c>
      <c r="I61" s="14" t="s">
        <v>3</v>
      </c>
      <c r="J61" s="14" t="s">
        <v>4</v>
      </c>
      <c r="K61" s="14" t="s">
        <v>15</v>
      </c>
      <c r="L61" s="13" t="s">
        <v>16</v>
      </c>
      <c r="M61" s="14" t="s">
        <v>5</v>
      </c>
      <c r="N61" s="13" t="s">
        <v>6</v>
      </c>
      <c r="O61" s="82" t="s">
        <v>7</v>
      </c>
      <c r="P61" s="82" t="s">
        <v>8</v>
      </c>
    </row>
    <row r="62" spans="1:16" ht="30.75" customHeight="1" thickBot="1" x14ac:dyDescent="0.3">
      <c r="A62" s="5" t="s">
        <v>323</v>
      </c>
      <c r="B62" s="7" t="s">
        <v>324</v>
      </c>
      <c r="C62" s="7" t="s">
        <v>35</v>
      </c>
      <c r="D62" s="7"/>
      <c r="E62" s="37"/>
      <c r="F62" s="37"/>
      <c r="G62" s="229" t="s">
        <v>149</v>
      </c>
      <c r="I62" s="50"/>
      <c r="J62" s="211" t="s">
        <v>54</v>
      </c>
      <c r="K62" s="146"/>
      <c r="L62" s="148"/>
      <c r="M62" s="83"/>
      <c r="N62" s="83"/>
      <c r="O62" s="150"/>
      <c r="P62" s="150"/>
    </row>
    <row r="63" spans="1:16" ht="30.75" thickBot="1" x14ac:dyDescent="0.3">
      <c r="A63" s="9" t="s">
        <v>325</v>
      </c>
      <c r="B63" s="7" t="s">
        <v>326</v>
      </c>
      <c r="C63" s="10" t="s">
        <v>35</v>
      </c>
      <c r="D63" s="10"/>
      <c r="E63" s="37"/>
      <c r="F63" s="37"/>
      <c r="G63" s="230"/>
      <c r="I63" s="50"/>
      <c r="J63" s="224"/>
      <c r="K63" s="55"/>
      <c r="L63" s="58"/>
      <c r="M63" s="83"/>
      <c r="N63" s="83"/>
      <c r="O63" s="150"/>
      <c r="P63" s="150"/>
    </row>
    <row r="64" spans="1:16" ht="30.75" thickBot="1" x14ac:dyDescent="0.3">
      <c r="A64" s="9" t="s">
        <v>327</v>
      </c>
      <c r="B64" s="7" t="s">
        <v>328</v>
      </c>
      <c r="C64" s="10" t="s">
        <v>35</v>
      </c>
      <c r="D64" s="10"/>
      <c r="E64" s="37"/>
      <c r="F64" s="37"/>
      <c r="G64" s="231"/>
      <c r="I64" s="50"/>
      <c r="J64" s="212"/>
      <c r="K64" s="55"/>
      <c r="L64" s="58"/>
      <c r="M64" s="83"/>
      <c r="N64" s="83"/>
      <c r="O64" s="150"/>
      <c r="P64" s="150"/>
    </row>
    <row r="65" spans="1:16" x14ac:dyDescent="0.25">
      <c r="A65" s="1"/>
      <c r="E65" s="184"/>
      <c r="F65" s="184"/>
    </row>
    <row r="66" spans="1:16" ht="15.75" thickBot="1" x14ac:dyDescent="0.3">
      <c r="A66" s="3" t="s">
        <v>329</v>
      </c>
      <c r="E66" s="184"/>
      <c r="F66" s="184"/>
    </row>
    <row r="67" spans="1:16" ht="15.75" thickBot="1" x14ac:dyDescent="0.3">
      <c r="A67" s="3"/>
      <c r="E67" s="193"/>
      <c r="F67" s="193"/>
      <c r="G67" s="193"/>
      <c r="O67" s="219" t="s">
        <v>1</v>
      </c>
      <c r="P67" s="220"/>
    </row>
    <row r="68" spans="1:16" ht="45.75" thickBot="1" x14ac:dyDescent="0.3">
      <c r="A68" s="69" t="s">
        <v>140</v>
      </c>
      <c r="B68" s="70" t="s">
        <v>141</v>
      </c>
      <c r="C68" s="71" t="s">
        <v>142</v>
      </c>
      <c r="D68" s="71" t="s">
        <v>143</v>
      </c>
      <c r="E68" s="71" t="s">
        <v>144</v>
      </c>
      <c r="F68" s="71" t="s">
        <v>145</v>
      </c>
      <c r="G68" s="72" t="s">
        <v>146</v>
      </c>
      <c r="I68" s="14" t="s">
        <v>3</v>
      </c>
      <c r="J68" s="14" t="s">
        <v>4</v>
      </c>
      <c r="K68" s="14" t="s">
        <v>15</v>
      </c>
      <c r="L68" s="13" t="s">
        <v>16</v>
      </c>
      <c r="M68" s="14" t="s">
        <v>5</v>
      </c>
      <c r="N68" s="13" t="s">
        <v>6</v>
      </c>
      <c r="O68" s="82" t="s">
        <v>7</v>
      </c>
      <c r="P68" s="82" t="s">
        <v>8</v>
      </c>
    </row>
    <row r="69" spans="1:16" ht="40.9" customHeight="1" thickBot="1" x14ac:dyDescent="0.3">
      <c r="A69" s="5" t="s">
        <v>330</v>
      </c>
      <c r="B69" s="7" t="s">
        <v>331</v>
      </c>
      <c r="C69" s="7" t="s">
        <v>36</v>
      </c>
      <c r="D69" s="7"/>
      <c r="E69" s="37"/>
      <c r="F69" s="37"/>
      <c r="G69" s="229" t="s">
        <v>332</v>
      </c>
      <c r="I69" s="50"/>
      <c r="J69" s="134" t="s">
        <v>55</v>
      </c>
      <c r="K69" s="146"/>
      <c r="L69" s="148"/>
      <c r="M69" s="83"/>
      <c r="N69" s="83"/>
      <c r="O69" s="150"/>
      <c r="P69" s="150"/>
    </row>
    <row r="70" spans="1:16" ht="48" customHeight="1" thickBot="1" x14ac:dyDescent="0.3">
      <c r="A70" s="9" t="s">
        <v>333</v>
      </c>
      <c r="B70" s="7" t="s">
        <v>334</v>
      </c>
      <c r="C70" s="10" t="s">
        <v>36</v>
      </c>
      <c r="D70" s="10"/>
      <c r="E70" s="37"/>
      <c r="F70" s="37"/>
      <c r="G70" s="231"/>
      <c r="I70" s="50"/>
      <c r="J70" s="83" t="s">
        <v>56</v>
      </c>
      <c r="K70" s="146"/>
      <c r="L70" s="148"/>
      <c r="M70" s="83"/>
      <c r="N70" s="83"/>
      <c r="O70" s="150"/>
      <c r="P70" s="150"/>
    </row>
    <row r="71" spans="1:16" x14ac:dyDescent="0.25">
      <c r="A71" s="3"/>
      <c r="E71" s="184"/>
      <c r="F71" s="184"/>
    </row>
    <row r="72" spans="1:16" ht="15.75" thickBot="1" x14ac:dyDescent="0.3">
      <c r="A72" s="11" t="s">
        <v>335</v>
      </c>
      <c r="E72" s="184"/>
      <c r="F72" s="184"/>
    </row>
    <row r="73" spans="1:16" ht="15.75" thickBot="1" x14ac:dyDescent="0.3">
      <c r="E73" s="184"/>
      <c r="F73" s="184"/>
      <c r="O73" s="219" t="s">
        <v>1</v>
      </c>
      <c r="P73" s="220"/>
    </row>
    <row r="74" spans="1:16" ht="45.75" thickBot="1" x14ac:dyDescent="0.3">
      <c r="A74" s="69" t="s">
        <v>140</v>
      </c>
      <c r="B74" s="70" t="s">
        <v>141</v>
      </c>
      <c r="C74" s="71" t="s">
        <v>142</v>
      </c>
      <c r="D74" s="71" t="s">
        <v>143</v>
      </c>
      <c r="E74" s="71" t="s">
        <v>144</v>
      </c>
      <c r="F74" s="71" t="s">
        <v>145</v>
      </c>
      <c r="G74" s="71" t="s">
        <v>146</v>
      </c>
      <c r="I74" s="14" t="s">
        <v>3</v>
      </c>
      <c r="J74" s="14" t="s">
        <v>4</v>
      </c>
      <c r="K74" s="14" t="s">
        <v>15</v>
      </c>
      <c r="L74" s="13" t="s">
        <v>16</v>
      </c>
      <c r="M74" s="14" t="s">
        <v>5</v>
      </c>
      <c r="N74" s="13" t="s">
        <v>6</v>
      </c>
      <c r="O74" s="82" t="s">
        <v>7</v>
      </c>
      <c r="P74" s="82" t="s">
        <v>8</v>
      </c>
    </row>
    <row r="75" spans="1:16" ht="45" customHeight="1" thickBot="1" x14ac:dyDescent="0.3">
      <c r="A75" s="98" t="s">
        <v>336</v>
      </c>
      <c r="B75" s="96" t="s">
        <v>337</v>
      </c>
      <c r="C75" s="10" t="s">
        <v>37</v>
      </c>
      <c r="D75" s="16"/>
      <c r="E75" s="25"/>
      <c r="F75" s="25"/>
      <c r="G75" s="185" t="s">
        <v>149</v>
      </c>
      <c r="I75" s="50"/>
      <c r="J75" s="83" t="s">
        <v>53</v>
      </c>
      <c r="K75" s="146"/>
      <c r="L75" s="148"/>
      <c r="M75" s="83"/>
      <c r="N75" s="83"/>
      <c r="O75" s="150"/>
      <c r="P75" s="150"/>
    </row>
    <row r="76" spans="1:16" x14ac:dyDescent="0.25">
      <c r="E76" s="184"/>
      <c r="F76" s="184"/>
    </row>
    <row r="77" spans="1:16" ht="15.75" thickBot="1" x14ac:dyDescent="0.3">
      <c r="A77" s="11" t="s">
        <v>338</v>
      </c>
      <c r="E77" s="184"/>
      <c r="F77" s="184"/>
    </row>
    <row r="78" spans="1:16" ht="15.75" thickBot="1" x14ac:dyDescent="0.3">
      <c r="E78" s="184"/>
      <c r="F78" s="184"/>
      <c r="O78" s="219" t="s">
        <v>1</v>
      </c>
      <c r="P78" s="220"/>
    </row>
    <row r="79" spans="1:16" ht="45.75" thickBot="1" x14ac:dyDescent="0.3">
      <c r="A79" s="69" t="s">
        <v>140</v>
      </c>
      <c r="B79" s="70" t="s">
        <v>141</v>
      </c>
      <c r="C79" s="71" t="s">
        <v>142</v>
      </c>
      <c r="D79" s="71" t="s">
        <v>143</v>
      </c>
      <c r="E79" s="71" t="s">
        <v>144</v>
      </c>
      <c r="F79" s="71" t="s">
        <v>145</v>
      </c>
      <c r="G79" s="71" t="s">
        <v>146</v>
      </c>
      <c r="I79" s="14" t="s">
        <v>3</v>
      </c>
      <c r="J79" s="14" t="s">
        <v>4</v>
      </c>
      <c r="K79" s="14" t="s">
        <v>15</v>
      </c>
      <c r="L79" s="13" t="s">
        <v>16</v>
      </c>
      <c r="M79" s="14" t="s">
        <v>5</v>
      </c>
      <c r="N79" s="13" t="s">
        <v>6</v>
      </c>
      <c r="O79" s="82" t="s">
        <v>7</v>
      </c>
      <c r="P79" s="82" t="s">
        <v>8</v>
      </c>
    </row>
    <row r="80" spans="1:16" ht="90" customHeight="1" thickBot="1" x14ac:dyDescent="0.3">
      <c r="A80" s="204" t="s">
        <v>339</v>
      </c>
      <c r="B80" s="96" t="s">
        <v>340</v>
      </c>
      <c r="C80" s="10" t="s">
        <v>37</v>
      </c>
      <c r="D80" s="16"/>
      <c r="E80" s="25"/>
      <c r="F80" s="25"/>
      <c r="G80" s="185" t="s">
        <v>149</v>
      </c>
      <c r="I80" s="50"/>
      <c r="J80" s="83" t="s">
        <v>53</v>
      </c>
      <c r="K80" s="146"/>
      <c r="L80" s="148"/>
      <c r="M80" s="83"/>
      <c r="N80" s="83"/>
      <c r="O80" s="150"/>
      <c r="P80" s="150"/>
    </row>
    <row r="81" spans="7:7" x14ac:dyDescent="0.25">
      <c r="G81" s="109" t="s">
        <v>46</v>
      </c>
    </row>
  </sheetData>
  <sheetProtection algorithmName="SHA-512" hashValue="vlqEhF5vNMWW5N8AhjZI9mPaaDKW2QTcgLqtKZW/n6HPJ0k9V23bkHWq0gfTscJnUWURqfidlMyOpxXTUOhvOg==" saltValue="4jOG3T3ky0mlqMBQxpRzaQ==" spinCount="100000" sheet="1" objects="1" scenarios="1"/>
  <protectedRanges>
    <protectedRange sqref="D11:F15 D20:F25 D43:F45 D50:F50 D55:F57 D62:F64 D69:F70 D37:F38 D30:F35" name="Område1_1"/>
  </protectedRanges>
  <mergeCells count="38">
    <mergeCell ref="A6:G6"/>
    <mergeCell ref="G69:G70"/>
    <mergeCell ref="G43:G45"/>
    <mergeCell ref="G55:G57"/>
    <mergeCell ref="G62:G64"/>
    <mergeCell ref="A8:D8"/>
    <mergeCell ref="A17:D17"/>
    <mergeCell ref="A52:D52"/>
    <mergeCell ref="A40:D40"/>
    <mergeCell ref="G11:G15"/>
    <mergeCell ref="G20:G25"/>
    <mergeCell ref="G30:G32"/>
    <mergeCell ref="G37:G38"/>
    <mergeCell ref="A47:D47"/>
    <mergeCell ref="O9:P9"/>
    <mergeCell ref="O67:P67"/>
    <mergeCell ref="O60:P60"/>
    <mergeCell ref="O53:P53"/>
    <mergeCell ref="O48:P48"/>
    <mergeCell ref="O41:P41"/>
    <mergeCell ref="O35:P35"/>
    <mergeCell ref="O43:O45"/>
    <mergeCell ref="P43:P45"/>
    <mergeCell ref="O55:O57"/>
    <mergeCell ref="P55:P57"/>
    <mergeCell ref="O30:O32"/>
    <mergeCell ref="P30:P32"/>
    <mergeCell ref="J11:J15"/>
    <mergeCell ref="J20:J25"/>
    <mergeCell ref="O73:P73"/>
    <mergeCell ref="O78:P78"/>
    <mergeCell ref="O28:P28"/>
    <mergeCell ref="O18:P18"/>
    <mergeCell ref="J30:J32"/>
    <mergeCell ref="J37:J38"/>
    <mergeCell ref="J43:J45"/>
    <mergeCell ref="J55:J57"/>
    <mergeCell ref="J62:J64"/>
  </mergeCells>
  <conditionalFormatting sqref="N1:N1048576">
    <cfRule type="containsText" dxfId="15" priority="1" operator="containsText" text="Nej">
      <formula>NOT(ISERROR(SEARCH("Nej",N1)))</formula>
    </cfRule>
    <cfRule type="containsText" dxfId="14" priority="2" operator="containsText" text="Ja">
      <formula>NOT(ISERROR(SEARCH("Ja",N1)))</formula>
    </cfRule>
  </conditionalFormatting>
  <dataValidations count="2">
    <dataValidation type="list" allowBlank="1" showInputMessage="1" showErrorMessage="1" errorTitle="Feltet er låst for indtastning" error="Brug dropdown menuen" sqref="D33:D35" xr:uid="{142A2E7B-DEFC-4484-8CDF-B1AD4FCB3C7D}">
      <formula1>"Ja,Nej"</formula1>
    </dataValidation>
    <dataValidation type="list" allowBlank="1" showInputMessage="1" showErrorMessage="1" errorTitle="Feltet er låst for indtastning" error="Brug dropdown menuen" sqref="D80 D75 D69:D70 D62:D64 D55:D57 D50 D43:D45 D37:D38 D30:D32 D20:D25 D11:D15" xr:uid="{AF92BB61-E4EF-48E3-8618-E1A5FF37B870}">
      <formula1>"Yes,No"</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FFF7F4-AB1E-47B2-B43E-91D231D05155}">
  <dimension ref="A1:F18"/>
  <sheetViews>
    <sheetView workbookViewId="0">
      <selection activeCell="E11" sqref="E11"/>
    </sheetView>
  </sheetViews>
  <sheetFormatPr defaultColWidth="9.140625" defaultRowHeight="15" x14ac:dyDescent="0.25"/>
  <cols>
    <col min="1" max="1" width="26.5703125" style="90" customWidth="1"/>
    <col min="2" max="2" width="15.140625" style="90" bestFit="1" customWidth="1"/>
    <col min="3" max="3" width="19.140625" style="90" bestFit="1" customWidth="1"/>
    <col min="4" max="4" width="26" style="90" bestFit="1" customWidth="1"/>
    <col min="5" max="5" width="13.7109375" style="90" bestFit="1" customWidth="1"/>
    <col min="6" max="6" width="12" style="90" bestFit="1" customWidth="1"/>
    <col min="7" max="16384" width="9.140625" style="90"/>
  </cols>
  <sheetData>
    <row r="1" spans="1:6" s="89" customFormat="1" ht="19.5" thickBot="1" x14ac:dyDescent="0.35">
      <c r="A1" s="138" t="s">
        <v>38</v>
      </c>
      <c r="B1" s="91"/>
      <c r="C1" s="91"/>
      <c r="D1" s="121"/>
      <c r="E1" s="127"/>
    </row>
    <row r="2" spans="1:6" ht="15.75" thickBot="1" x14ac:dyDescent="0.3">
      <c r="A2" s="137"/>
      <c r="B2" s="126"/>
      <c r="C2" s="126"/>
      <c r="D2" s="126"/>
      <c r="E2" s="128"/>
    </row>
    <row r="3" spans="1:6" ht="15.75" thickBot="1" x14ac:dyDescent="0.3">
      <c r="A3" s="92"/>
      <c r="B3" s="123" t="s">
        <v>39</v>
      </c>
      <c r="C3" s="124" t="s">
        <v>40</v>
      </c>
      <c r="D3" s="125" t="s">
        <v>41</v>
      </c>
      <c r="E3" s="122" t="s">
        <v>49</v>
      </c>
      <c r="F3" s="112"/>
    </row>
    <row r="4" spans="1:6" ht="15.75" thickBot="1" x14ac:dyDescent="0.3">
      <c r="A4" s="93" t="s">
        <v>47</v>
      </c>
      <c r="B4" s="139">
        <f>COUNTIF('Requirements for registration'!I:I,"=x")</f>
        <v>0</v>
      </c>
      <c r="C4" s="139">
        <f>COUNTIF('Requirements for registration'!J:J,"=x")</f>
        <v>0</v>
      </c>
      <c r="D4" s="139">
        <f>COUNTIF('Requirements for registration'!H:H,"=Ja")</f>
        <v>0</v>
      </c>
      <c r="E4" s="119">
        <v>17</v>
      </c>
      <c r="F4" s="113"/>
    </row>
    <row r="5" spans="1:6" ht="15.75" thickBot="1" x14ac:dyDescent="0.3">
      <c r="A5" s="110" t="s">
        <v>42</v>
      </c>
      <c r="B5" s="139">
        <f>COUNTIF('Main requirement no. 1'!O:O,"=x")</f>
        <v>0</v>
      </c>
      <c r="C5" s="139">
        <f>COUNTIF('Main requirement no. 1'!P:P,"=x")</f>
        <v>0</v>
      </c>
      <c r="D5" s="139">
        <f>COUNTIF('Main requirement no. 1'!N:N,"=Ja")</f>
        <v>0</v>
      </c>
      <c r="E5" s="119">
        <v>17</v>
      </c>
      <c r="F5" s="113"/>
    </row>
    <row r="6" spans="1:6" ht="15.75" thickBot="1" x14ac:dyDescent="0.3">
      <c r="A6" s="93" t="s">
        <v>43</v>
      </c>
      <c r="B6" s="139">
        <f>IF(B7=1,17,COUNTIF('Main requirement no. 2'!O:O,"=x"))</f>
        <v>0</v>
      </c>
      <c r="C6" s="139">
        <f>COUNTIF('Main requirement no. 2'!P:P,"=x")</f>
        <v>0</v>
      </c>
      <c r="D6" s="139">
        <f>COUNTIF('Main requirement no. 2'!N:N,"=Ja")</f>
        <v>0</v>
      </c>
      <c r="E6" s="119">
        <v>17</v>
      </c>
      <c r="F6" s="113"/>
    </row>
    <row r="7" spans="1:6" ht="15.75" thickBot="1" x14ac:dyDescent="0.3">
      <c r="A7" s="100" t="s">
        <v>44</v>
      </c>
      <c r="B7" s="139">
        <f>COUNTIF('Main requirement no. 2'!O7,"=x")</f>
        <v>0</v>
      </c>
      <c r="C7" s="140"/>
      <c r="D7" s="139">
        <f>COUNTIF('Main requirement no. 2'!N7,"=Ja")</f>
        <v>0</v>
      </c>
      <c r="E7" s="143" t="s">
        <v>72</v>
      </c>
      <c r="F7" s="113"/>
    </row>
    <row r="8" spans="1:6" ht="15.75" thickBot="1" x14ac:dyDescent="0.3">
      <c r="A8" s="100" t="s">
        <v>66</v>
      </c>
      <c r="B8" s="139">
        <f>COUNTIF('Main requirement no. 2'!O8,"=x")</f>
        <v>0</v>
      </c>
      <c r="C8" s="140"/>
      <c r="D8" s="139">
        <f>COUNTIF('Main requirement no. 2'!N8,"=Ja")</f>
        <v>0</v>
      </c>
      <c r="E8" s="143" t="s">
        <v>72</v>
      </c>
      <c r="F8" s="113"/>
    </row>
    <row r="9" spans="1:6" ht="15.75" thickBot="1" x14ac:dyDescent="0.3">
      <c r="A9" s="100" t="s">
        <v>67</v>
      </c>
      <c r="B9" s="139">
        <f>COUNTIF('Main requirement no. 2'!O9,"=x")</f>
        <v>0</v>
      </c>
      <c r="C9" s="140"/>
      <c r="D9" s="139">
        <f>COUNTIF('Main requirement no. 2'!N9,"=Ja")</f>
        <v>0</v>
      </c>
      <c r="E9" s="143" t="s">
        <v>72</v>
      </c>
      <c r="F9" s="113"/>
    </row>
    <row r="10" spans="1:6" ht="15.75" thickBot="1" x14ac:dyDescent="0.3">
      <c r="A10" s="93" t="s">
        <v>45</v>
      </c>
      <c r="B10" s="139">
        <f>COUNTIF('Main requirement no. 3'!O:O,"=x")</f>
        <v>0</v>
      </c>
      <c r="C10" s="139">
        <f>COUNTIF('Main requirement no. 3'!P:P,"=x")</f>
        <v>0</v>
      </c>
      <c r="D10" s="139">
        <f>COUNTIF('Main requirement no. 3'!N:N,"=Ja")</f>
        <v>0</v>
      </c>
      <c r="E10" s="119">
        <v>24</v>
      </c>
      <c r="F10" s="113"/>
    </row>
    <row r="11" spans="1:6" ht="15.75" thickBot="1" x14ac:dyDescent="0.3">
      <c r="A11" s="118" t="s">
        <v>50</v>
      </c>
      <c r="B11" s="141">
        <f>SUM(B4:B10)</f>
        <v>0</v>
      </c>
      <c r="C11" s="141">
        <f>SUM(C4:C10)</f>
        <v>0</v>
      </c>
      <c r="D11" s="141">
        <f>SUM(D4:D10)</f>
        <v>0</v>
      </c>
      <c r="E11" s="120">
        <f>SUM(E4:E10)</f>
        <v>75</v>
      </c>
    </row>
    <row r="12" spans="1:6" x14ac:dyDescent="0.25">
      <c r="A12" s="129"/>
      <c r="B12" s="130"/>
      <c r="C12" s="116"/>
      <c r="E12" s="117"/>
    </row>
    <row r="13" spans="1:6" ht="15.75" thickBot="1" x14ac:dyDescent="0.3">
      <c r="A13" s="131" t="s">
        <v>48</v>
      </c>
      <c r="B13" s="132">
        <f>+SUM(B4:B10)/E11</f>
        <v>0</v>
      </c>
      <c r="C13" s="115"/>
    </row>
    <row r="18" spans="5:5" x14ac:dyDescent="0.25">
      <c r="E18" s="114"/>
    </row>
  </sheetData>
  <sheetProtection algorithmName="SHA-512" hashValue="nr1gkWyqUMwCHdyQ6xdL2OoAkxsBkmy/AGronqx4u4bQGt4+K5Yjxy2qZmRUW3MzrATy6UUtVmBFesPctNsRCg==" saltValue="TjvneQUV5YTf7KaC7yiiuA==" spinCount="100000" sheet="1" objects="1" scenarios="1"/>
  <protectedRanges>
    <protectedRange algorithmName="SHA-512" hashValue="rQ/R2akuyck7qUjyApbpytZ58hUo7sLcUYsnjEYPs4ndG+OsrUdw7cZchGU2RDajiNQQwQJXjLMrv0MUdGhnCQ==" saltValue="Ja4HImj1sYydY/5q1s0ycg==" spinCount="100000" sqref="B4:D10" name="Område1"/>
  </protectedRanges>
  <conditionalFormatting sqref="C5:C6 C10 C11">
    <cfRule type="cellIs" dxfId="13" priority="20" operator="greaterThan">
      <formula>0</formula>
    </cfRule>
  </conditionalFormatting>
  <conditionalFormatting sqref="B7:B9">
    <cfRule type="cellIs" dxfId="12" priority="18" operator="equal">
      <formula>1</formula>
    </cfRule>
  </conditionalFormatting>
  <conditionalFormatting sqref="C7:C9">
    <cfRule type="cellIs" dxfId="11" priority="15" operator="equal">
      <formula>1</formula>
    </cfRule>
    <cfRule type="cellIs" dxfId="10" priority="17" operator="equal">
      <formula>1</formula>
    </cfRule>
  </conditionalFormatting>
  <conditionalFormatting sqref="C4">
    <cfRule type="cellIs" dxfId="9" priority="13" operator="greaterThan">
      <formula>0</formula>
    </cfRule>
  </conditionalFormatting>
  <conditionalFormatting sqref="B4">
    <cfRule type="cellIs" dxfId="8" priority="12" operator="equal">
      <formula>20</formula>
    </cfRule>
  </conditionalFormatting>
  <conditionalFormatting sqref="B5">
    <cfRule type="cellIs" dxfId="7" priority="9" operator="equal">
      <formula>17</formula>
    </cfRule>
  </conditionalFormatting>
  <conditionalFormatting sqref="B6">
    <cfRule type="cellIs" dxfId="6" priority="8" operator="equal">
      <formula>17</formula>
    </cfRule>
  </conditionalFormatting>
  <conditionalFormatting sqref="B10">
    <cfRule type="cellIs" dxfId="5" priority="7" operator="equal">
      <formula>30</formula>
    </cfRule>
  </conditionalFormatting>
  <conditionalFormatting sqref="B11">
    <cfRule type="cellIs" dxfId="4" priority="6" operator="equal">
      <formula>87</formula>
    </cfRule>
  </conditionalFormatting>
  <conditionalFormatting sqref="B13">
    <cfRule type="cellIs" dxfId="3" priority="2" operator="between">
      <formula>81%</formula>
      <formula>100%</formula>
    </cfRule>
    <cfRule type="cellIs" dxfId="2" priority="3" operator="between">
      <formula>41%</formula>
      <formula>80%</formula>
    </cfRule>
    <cfRule type="cellIs" dxfId="1" priority="5" operator="between">
      <formula>0%</formula>
      <formula>40%</formula>
    </cfRule>
  </conditionalFormatting>
  <conditionalFormatting sqref="D4:D11">
    <cfRule type="cellIs" dxfId="0" priority="1" operator="greaterThan">
      <formula>0</formula>
    </cfRule>
  </conditionalFormatting>
  <dataValidations count="1">
    <dataValidation type="whole" allowBlank="1" showInputMessage="1" showErrorMessage="1" sqref="A1:A7 A10:B10 D10 C1:C10 D1:D6 B1:B5" xr:uid="{024F815F-E4E8-4F16-8A0A-76CBBCFED978}">
      <formula1>999999999</formula1>
      <formula2>9999999999</formula2>
    </dataValidation>
  </dataValidations>
  <pageMargins left="0.7" right="0.7" top="0.75" bottom="0.75" header="0.3" footer="0.3"/>
  <pageSetup paperSize="9" orientation="portrait" r:id="rId1"/>
  <ignoredErrors>
    <ignoredError sqref="E7 E8:E9"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ac947b3-0ce1-40fe-a6a9-52b65c410bf7" xsi:nil="true"/>
    <lcf76f155ced4ddcb4097134ff3c332f xmlns="135173b7-22b6-4cc9-b585-2bc35ba16d2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92270D8F837C1418FB2CC745D7C9808" ma:contentTypeVersion="13" ma:contentTypeDescription="Opret et nyt dokument." ma:contentTypeScope="" ma:versionID="411e9c787f3374828e1c38fa2bdd0969">
  <xsd:schema xmlns:xsd="http://www.w3.org/2001/XMLSchema" xmlns:xs="http://www.w3.org/2001/XMLSchema" xmlns:p="http://schemas.microsoft.com/office/2006/metadata/properties" xmlns:ns2="135173b7-22b6-4cc9-b585-2bc35ba16d29" xmlns:ns3="4ac947b3-0ce1-40fe-a6a9-52b65c410bf7" targetNamespace="http://schemas.microsoft.com/office/2006/metadata/properties" ma:root="true" ma:fieldsID="1e78692aea7ee41e5a241572ffeeb22f" ns2:_="" ns3:_="">
    <xsd:import namespace="135173b7-22b6-4cc9-b585-2bc35ba16d29"/>
    <xsd:import namespace="4ac947b3-0ce1-40fe-a6a9-52b65c410b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5173b7-22b6-4cc9-b585-2bc35ba16d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46f9bfe2-f411-48ca-b094-cf8508787f8f"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c947b3-0ce1-40fe-a6a9-52b65c410bf7" elementFormDefault="qualified">
    <xsd:import namespace="http://schemas.microsoft.com/office/2006/documentManagement/types"/>
    <xsd:import namespace="http://schemas.microsoft.com/office/infopath/2007/PartnerControls"/>
    <xsd:element name="SharedWithUsers" ma:index="10"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lt med detaljer" ma:internalName="SharedWithDetails" ma:readOnly="true">
      <xsd:simpleType>
        <xsd:restriction base="dms:Note">
          <xsd:maxLength value="255"/>
        </xsd:restriction>
      </xsd:simpleType>
    </xsd:element>
    <xsd:element name="TaxCatchAll" ma:index="14" nillable="true" ma:displayName="Taxonomy Catch All Column" ma:hidden="true" ma:list="{6736b656-5cd6-4407-807b-fbdb14ce9dc5}" ma:internalName="TaxCatchAll" ma:showField="CatchAllData" ma:web="4ac947b3-0ce1-40fe-a6a9-52b65c410b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ED3ACB-FE0B-439F-98E1-BF88EA4ABA1A}">
  <ds:schemaRefs>
    <ds:schemaRef ds:uri="http://www.w3.org/XML/1998/namespace"/>
    <ds:schemaRef ds:uri="http://purl.org/dc/elements/1.1/"/>
    <ds:schemaRef ds:uri="http://schemas.microsoft.com/office/2006/documentManagement/types"/>
    <ds:schemaRef ds:uri="4ac947b3-0ce1-40fe-a6a9-52b65c410bf7"/>
    <ds:schemaRef ds:uri="http://schemas.microsoft.com/office/2006/metadata/properties"/>
    <ds:schemaRef ds:uri="http://purl.org/dc/dcmitype/"/>
    <ds:schemaRef ds:uri="135173b7-22b6-4cc9-b585-2bc35ba16d29"/>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A038FD6A-47F9-495C-A364-E04E6F2BC68C}">
  <ds:schemaRefs>
    <ds:schemaRef ds:uri="http://schemas.microsoft.com/sharepoint/v3/contenttype/forms"/>
  </ds:schemaRefs>
</ds:datastoreItem>
</file>

<file path=customXml/itemProps3.xml><?xml version="1.0" encoding="utf-8"?>
<ds:datastoreItem xmlns:ds="http://schemas.openxmlformats.org/officeDocument/2006/customXml" ds:itemID="{7D35479F-2EC5-4CB6-80A1-170AB15608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5173b7-22b6-4cc9-b585-2bc35ba16d29"/>
    <ds:schemaRef ds:uri="4ac947b3-0ce1-40fe-a6a9-52b65c410b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Navngivne områder</vt:lpstr>
      </vt:variant>
      <vt:variant>
        <vt:i4>1</vt:i4>
      </vt:variant>
    </vt:vector>
  </HeadingPairs>
  <TitlesOfParts>
    <vt:vector size="7" baseType="lpstr">
      <vt:lpstr>Front page</vt:lpstr>
      <vt:lpstr>Requirements for registration</vt:lpstr>
      <vt:lpstr>Main requirement no. 1</vt:lpstr>
      <vt:lpstr>Main requirement no. 2</vt:lpstr>
      <vt:lpstr>Main requirement no. 3</vt:lpstr>
      <vt:lpstr>Status</vt:lpstr>
      <vt:lpstr>_GoBack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Dennis Lindberg Laursen</dc:creator>
  <cp:keywords/>
  <dc:description/>
  <cp:lastModifiedBy>Jonas Langberg Lund</cp:lastModifiedBy>
  <cp:revision/>
  <dcterms:created xsi:type="dcterms:W3CDTF">2023-04-20T09:22:48Z</dcterms:created>
  <dcterms:modified xsi:type="dcterms:W3CDTF">2023-09-18T14:58:18Z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0x010100392270D8F837C1418FB2CC745D7C9808</vt:lpwstr>
  </property>
  <property fmtid="{D5CDD505-2E9C-101B-9397-08002B2CF9AE}" pid="3" name="MediaServiceImageTags">
    <vt:lpwstr/>
  </property>
</Properties>
</file>